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"/>
  </bookViews>
  <sheets>
    <sheet name="Sheet1" sheetId="1" state="hidden" r:id="rId1"/>
    <sheet name="国办系统录入版" sheetId="4" r:id="rId2"/>
    <sheet name="Sheet1 (3)" sheetId="3" state="hidden" r:id="rId3"/>
    <sheet name="Sheet1 (2)" sheetId="2" state="hidden" r:id="rId4"/>
  </sheets>
  <definedNames>
    <definedName name="_xlnm._FilterDatabase" localSheetId="0" hidden="1">Sheet1!$A$6:$AA$482</definedName>
    <definedName name="_xlnm._FilterDatabase" localSheetId="1" hidden="1">国办系统录入版!$A$6:$AA$116</definedName>
    <definedName name="_xlnm._FilterDatabase" localSheetId="2" hidden="1">'Sheet1 (3)'!$A$6:$J$367</definedName>
    <definedName name="_xlnm._FilterDatabase" localSheetId="3" hidden="1">'Sheet1 (2)'!$A$6:$AB$511</definedName>
    <definedName name="_xlnm.Print_Titles" localSheetId="0">Sheet1!$3:$6</definedName>
    <definedName name="_xlnm.Print_Titles" localSheetId="3">'Sheet1 (2)'!$3:$6</definedName>
    <definedName name="_xlnm.Print_Titles" localSheetId="2">'Sheet1 (3)'!$3:$6</definedName>
    <definedName name="_xlnm.Print_Titles" localSheetId="1">国办系统录入版!$3:$6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<sst xmlns="http://schemas.openxmlformats.org/spreadsheetml/2006/main" count="20485" uniqueCount="1300">
  <si>
    <t>附件1</t>
  </si>
  <si>
    <t>灵璧县下楼镇2024年巩固拓展脱贫攻坚成果与乡村振兴项目库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</si>
  <si>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</si>
  <si>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</si>
  <si>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</si>
  <si>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</si>
  <si>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</si>
  <si>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</si>
  <si>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</si>
  <si>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</si>
  <si>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</si>
  <si>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</si>
  <si>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</si>
  <si>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</si>
  <si>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</si>
  <si>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</si>
  <si>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</si>
  <si>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</si>
  <si>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</si>
  <si>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</si>
  <si>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</si>
  <si>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</si>
  <si>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</si>
  <si>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财政整合资金</t>
  </si>
  <si>
    <t>行业部门及定点帮扶资金</t>
  </si>
  <si>
    <t>其他资金</t>
  </si>
  <si>
    <t>数量指标</t>
  </si>
  <si>
    <t>质量指标</t>
  </si>
  <si>
    <t>成本指标</t>
  </si>
  <si>
    <t>经济效益指标</t>
  </si>
  <si>
    <t>社会效益指标</t>
  </si>
  <si>
    <t>受益对象
（脱贫户数）</t>
  </si>
  <si>
    <t>服务对象
满意度指标</t>
  </si>
  <si>
    <t>产业发展</t>
  </si>
  <si>
    <t>一、生产项目</t>
  </si>
  <si>
    <t>1、到户种养殖</t>
  </si>
  <si>
    <t>下楼镇陈潭村
自种自养项目</t>
  </si>
  <si>
    <t>新建</t>
  </si>
  <si>
    <t>县农业农村局</t>
  </si>
  <si>
    <t>下楼镇人民政府
刘金虎</t>
  </si>
  <si>
    <t>下楼镇</t>
  </si>
  <si>
    <t>陈潭村</t>
  </si>
  <si>
    <t>扶持1户种植大蒜6亩，1户种植大棚蔬菜瓜果8亩，11户养羊100只，1户水产养殖3亩,2户养牛16头</t>
  </si>
  <si>
    <t>2024.1-10</t>
  </si>
  <si>
    <t>/</t>
  </si>
  <si>
    <t>大蒜6亩，大棚蔬菜瓜果8亩，水产养殖3亩，羊100只</t>
  </si>
  <si>
    <t>养殖成活率≥85%，种植成活率≥90%</t>
  </si>
  <si>
    <t>项目完成及时率100%</t>
  </si>
  <si>
    <t>带动16户脱贫户经济总收入7.395万元</t>
  </si>
  <si>
    <t>带动脱贫户、监测户增加收入</t>
  </si>
  <si>
    <t>≥95%</t>
  </si>
  <si>
    <t>项目申报、实施过程监督、带动产业发展</t>
  </si>
  <si>
    <t>以产业补助的形式对脱贫户进行补助，鼓励发展特色产业，激发脱贫人口内生动力，增加脱贫户收入。</t>
  </si>
  <si>
    <t>下楼镇田口村
自种自养项目</t>
  </si>
  <si>
    <t>田口村</t>
  </si>
  <si>
    <t>扶持11户养羊66只，3户养猪19头，1户种植大蒜2亩。</t>
  </si>
  <si>
    <t>养羊66只，养猪19头，种植大蒜2亩。</t>
  </si>
  <si>
    <t>养殖成活率≥95%
种植成活率≥95%</t>
  </si>
  <si>
    <t>带动15户脱贫户经济总收入5.892万元</t>
  </si>
  <si>
    <t>下楼镇谢楼村
自种自养项目</t>
  </si>
  <si>
    <t>谢楼村</t>
  </si>
  <si>
    <t>14户养羊108只、3户养猪18头、1户种蒜4亩、1户种莴笋5亩、1户种花卉5亩、1户种植花菜4亩</t>
  </si>
  <si>
    <t>种养殖成活率≥98%</t>
  </si>
  <si>
    <t>种养殖到户项目带动增加贫困人口收入≥万元</t>
  </si>
  <si>
    <t>满意度≥95%</t>
  </si>
  <si>
    <t>带动31户建档立卡脱贫户、监测户增收脱贫</t>
  </si>
  <si>
    <t>下楼镇程庙村
自种自养项目</t>
  </si>
  <si>
    <t>程庙村</t>
  </si>
  <si>
    <t>花生2亩，藕2亩，羊86只，种大蒜48亩</t>
  </si>
  <si>
    <t>花生≥2库亩，藕≥2亩，羊数量≥86只，大蒜数量≥48亩</t>
  </si>
  <si>
    <t>花生成活率≥90%，羊成活率≥80%，藕成活率≥90%，大蒜成活率≥90%</t>
  </si>
  <si>
    <t>花生2亩，藕2亩，羊86只，种大蒜48亩，成本≥12.6万</t>
  </si>
  <si>
    <t>花生带动增收≥0.09万，藕带动增收≥0.09万，养羊带动增收≥4.59万，大蒜带动增收≥4.32万</t>
  </si>
  <si>
    <t>带动29户122人增收</t>
  </si>
  <si>
    <t>下楼镇火庙村
自种自养项目</t>
  </si>
  <si>
    <t>火庙村</t>
  </si>
  <si>
    <t>7户养羊56只、2户养猪12头、1户养牛1头、2户养鱼12亩、8户种植大蒜31亩</t>
  </si>
  <si>
    <t>补助羊养殖数量≥56只</t>
  </si>
  <si>
    <t>养猪成活率≥100%，养羊成活率≥100%</t>
  </si>
  <si>
    <t>特色养猪项目带动增加贫困人口收入≥10.7万</t>
  </si>
  <si>
    <t>以产业补助的形式对脱贫户进行补助，鼓励发展特色产业，激发贫困人口内生动力，增加脱贫户收入。</t>
  </si>
  <si>
    <t>下楼镇花楼村
自种自养项目</t>
  </si>
  <si>
    <t>花楼村</t>
  </si>
  <si>
    <t>共9户养羊72只</t>
  </si>
  <si>
    <t>补助羊养殖数量≥72只</t>
  </si>
  <si>
    <t>特色养猪项目带动增加贫困人口收入≥32.7万</t>
  </si>
  <si>
    <t>以产业补助的形式对脱贫户、监测户进行补助，鼓励发展特色产业，激发贫困人口内生动力，增加脱贫户、监测户收入。</t>
  </si>
  <si>
    <t>下楼镇杨山村
自种自养项目</t>
  </si>
  <si>
    <t>杨山村</t>
  </si>
  <si>
    <t>扶持5户种植大蒜25.8亩，5户养猪34头，16户养羊151只，2户养鸡1600只，1户养牛2头，1户种植草莓8亩</t>
  </si>
  <si>
    <t>养殖种植规模≥达标规模100%</t>
  </si>
  <si>
    <t>养殖成活率≥90%，种植成活率≥95%</t>
  </si>
  <si>
    <t>带动79户脱贫户、监测户经济总收入21.36万元</t>
  </si>
  <si>
    <t>以产业补助的形式对脱贫户、监测户进行补助，鼓励发展特色产业，激发脱贫人口内生动力，增加脱贫户、监测户收入。</t>
  </si>
  <si>
    <t>下楼镇高王村村
自种自养项目</t>
  </si>
  <si>
    <t>高王村</t>
  </si>
  <si>
    <t>扶持12户发展养羊产业项目119只，24户发展种蒜产业项目92亩，1户发展花卉苗木产业项目6亩，3户发展养猪产业项目30头，1户中草药5亩,2户养牛10头</t>
  </si>
  <si>
    <t>具体养殖数量，种植亩数</t>
  </si>
  <si>
    <t>带动37户脱贫户、6户监测户经济总收入15.375万元</t>
  </si>
  <si>
    <t>以产业补助的形式对脱贫户、监测户进行补助，鼓励发展特色产业，激发脱贫户、监测人口内生动力，增加脱贫户、监测户收入。</t>
  </si>
  <si>
    <t>下楼镇吴楼村
自种自养项目</t>
  </si>
  <si>
    <t>吴楼村</t>
  </si>
  <si>
    <t>扶持2户养猪13头、3户养牛6头，16户养羊130只</t>
  </si>
  <si>
    <t>扶持2户养猪15头、3户养牛6头，16户养羊130只</t>
  </si>
  <si>
    <t>带动21户脱贫户经济总收入9.45万元</t>
  </si>
  <si>
    <t>下楼镇付寨村
自种自养项目</t>
  </si>
  <si>
    <t>付寨村</t>
  </si>
  <si>
    <t>共扶持29户发展到户种养产业项目，14户养羊120只，7户养猪35头，2户养牛4头，5户种植葡萄50亩，1户种植羊肚菌6亩</t>
  </si>
  <si>
    <t>14户养羊120只，7户养猪35头，2户养牛4头，5户种植葡萄50亩，1户种植羊肚菌6亩</t>
  </si>
  <si>
    <t>带动29户脱贫户、监测户经济总收入13.8万元</t>
  </si>
  <si>
    <t>以产业补助的形式对脱贫户及监测对象进行补助，鼓励发展特色产业，激发脱贫人口及监测对象内生动力，增加脱贫户及监测对象收入。</t>
  </si>
  <si>
    <t>下楼镇古城村
自种自养项目</t>
  </si>
  <si>
    <t>古城村</t>
  </si>
  <si>
    <t>扶持22户养羊192只，12户养猪94头，6户种植大蒜19.5亩，</t>
  </si>
  <si>
    <t>带动48户脱贫户、监测户经济总收入20.01万元</t>
  </si>
  <si>
    <t>下楼镇东高村
自种自养项目</t>
  </si>
  <si>
    <t>东高村</t>
  </si>
  <si>
    <t>扶持12户种植大蒜39亩，29户养羊238只，10户养猪49头</t>
  </si>
  <si>
    <t>大蒜39亩，羊238只，猪49头</t>
  </si>
  <si>
    <t>带动79户贫困户经济总收入13.5万元</t>
  </si>
  <si>
    <t>以产业补助的形式对贫困户进行补助，鼓励发展特色产业，激发贫困人口内生动力，增加贫困户收入。</t>
  </si>
  <si>
    <t>下楼镇蔡塘村
自种自养项目</t>
  </si>
  <si>
    <t>蔡塘村</t>
  </si>
  <si>
    <t>扶持39户种植大蒜152.5亩，1户中草药20亩，1户水产养殖6亩，14户养羊140只，1户养牛5头</t>
  </si>
  <si>
    <t>下楼镇堎堌村
自种自养项目</t>
  </si>
  <si>
    <t>堎堌村</t>
  </si>
  <si>
    <t>帮持11户发展养羊85只，7户养猪47头，3户养牛6头，1户养鱼8亩，15户种植大蒜63亩</t>
  </si>
  <si>
    <t>养殖成活率》85%，种植成活率》90%</t>
  </si>
  <si>
    <t>带动34户脱贫户经济总收入20.3856万元</t>
  </si>
  <si>
    <t>37户</t>
  </si>
  <si>
    <t>》95%</t>
  </si>
  <si>
    <t>下楼镇洛涧村
自种自养项目</t>
  </si>
  <si>
    <t>洛涧村</t>
  </si>
  <si>
    <t>7户养猪35头，16户养羊126只</t>
  </si>
  <si>
    <t>种养殖到户项目带动增加贫困人口收入≥6.84万元</t>
  </si>
  <si>
    <t>下楼镇龙山村
自种自养项目</t>
  </si>
  <si>
    <t>龙山村</t>
  </si>
  <si>
    <t>5户养猪25头，14户养羊112只，2户养牛4头</t>
  </si>
  <si>
    <t>带动21户贫困户经济总收入9.45万元</t>
  </si>
  <si>
    <t>下楼镇王集村
自种自养项目</t>
  </si>
  <si>
    <t>王集村</t>
  </si>
  <si>
    <t>20户养殖羊140只，1户养猪6头.</t>
  </si>
  <si>
    <t>猪6头，羊140只</t>
  </si>
  <si>
    <t>养殖成活率≥85%，</t>
  </si>
  <si>
    <t>带动20户脱贫户经济总收入17.6万元</t>
  </si>
  <si>
    <t>刘庵村2024年
自种自养项目</t>
  </si>
  <si>
    <t>刘庵村</t>
  </si>
  <si>
    <t>扶持42户，8户种植大蒜40亩，8户养猪42头，25户养羊169只，1户养牛3头。</t>
  </si>
  <si>
    <t>扶持自种自养户≥37户</t>
  </si>
  <si>
    <t>带动37户脱贫、监测户户经济总收入≥9.86万元</t>
  </si>
  <si>
    <t>以产业补助的形式对脱贫户、监测户进行补助，鼓励发展特色产业，激发脱贫人口、监测人口内生动力，增加收入。</t>
  </si>
  <si>
    <t>下楼镇小圩村
自种自养项目</t>
  </si>
  <si>
    <t>小圩村</t>
  </si>
  <si>
    <t>扶持28户种植大蒜151亩，4户养猪65头，3户养羊69只，2户养牛4头，1户养鸽子150羽，2户养鸭8000只，2户种植瓜类10亩，1户种植中药材10亩，1户种植花生5亩。</t>
  </si>
  <si>
    <t>养殖成活率≥95%，种植成活率≥95%</t>
  </si>
  <si>
    <t>带动44户脱贫户经济总收入19.44万元</t>
  </si>
  <si>
    <t>以产业补助的形式对脱贫户、监测户进行补助，鼓励发展特色产业,增加脱贫户、监测户收入。</t>
  </si>
  <si>
    <t>2、休闲农业与乡村旅游</t>
  </si>
  <si>
    <t>二、加工流通项目</t>
  </si>
  <si>
    <t>1、产业到村项目</t>
  </si>
  <si>
    <t>产业项目</t>
  </si>
  <si>
    <t>下楼镇农产品电商直播园</t>
  </si>
  <si>
    <t>搭建电商直播基地一座，建设直播间450㎡，购置直播配套设备10套及配套设施。“电商+直播+农特产品”模式，推动农产品从“不愁卖”到“卖得好”的升级。</t>
  </si>
  <si>
    <t>新建直播基地≥1座</t>
  </si>
  <si>
    <t>项目验收合格率为100%</t>
  </si>
  <si>
    <t>固定设备设施投入≥60万元</t>
  </si>
  <si>
    <t>推动下楼镇农副产品产业发展</t>
  </si>
  <si>
    <t>带动务工人数≥10人</t>
  </si>
  <si>
    <t>村集体及建档立卡脱贫户</t>
  </si>
  <si>
    <t>项目申报、实施过程监督</t>
  </si>
  <si>
    <t>通过电商平台发展，更好展示和推介本地特色农副产品，带动村集体经济增收。</t>
  </si>
  <si>
    <t>灵璧县下楼镇肉牛养殖小区建设项目</t>
  </si>
  <si>
    <t>新建 6 栋钢结构现代化智能牛舍18000平方米，饲草料加工 贮藏设施、道路、员工宿舍、粪污处理及相关附属设施等，建成后达到年出栏肉牛1000头生产目标。</t>
  </si>
  <si>
    <t>新建牛舍6栋</t>
  </si>
  <si>
    <t>固定资产投资成本≥1500万</t>
  </si>
  <si>
    <t>增加村集体资产</t>
  </si>
  <si>
    <t>带动周边人口就业人数≥50人</t>
  </si>
  <si>
    <t>带动地区肉牛产业化发展，增加村集体经济收入，解决脱贫户就业问题</t>
  </si>
  <si>
    <t>精米生产线改造及烘干塔建设项目</t>
  </si>
  <si>
    <t>新建一条日产120吨精米的生产线，1200平方米的标准成品库。1000平方米稻壳加工车间，原有的1000平方米的旧车间改造，新安装630千瓦的供电系统，引进日产200吨的烘干设备</t>
  </si>
  <si>
    <t>新建烘干厂房525㎡、标准成品库1000㎡</t>
  </si>
  <si>
    <t>保存率
≥96%</t>
  </si>
  <si>
    <t>新建烘干厂房525㎡、标准成品库1000㎡，成本投入≥1000万</t>
  </si>
  <si>
    <t>带动周边人口就业人数≥23人</t>
  </si>
  <si>
    <t>带动地区粮食产业化发展，增加村集体经济收入，解决脱贫户就业问题</t>
  </si>
  <si>
    <t>下楼镇原粮仓储烘干建设项目</t>
  </si>
  <si>
    <t>主要新建12组原料烘干生产设备、燃气或空气能供热系统，钢结构烘干车间，玉米脱粒机3台，输送机、原料精选筛等，4700平米厂房及相关配电配套设施。</t>
  </si>
  <si>
    <t>新建烘干组件≥12组</t>
  </si>
  <si>
    <t>带动周边人口就业人数≥15人</t>
  </si>
  <si>
    <t>承意合作社羊肚菌种植</t>
  </si>
  <si>
    <r>
      <rPr>
        <sz val="10"/>
        <rFont val="宋体"/>
        <charset val="134"/>
        <scheme val="minor"/>
      </rPr>
      <t>在程庙北湖租78.31亩地，盖70个冷棚，每个棚安装一套吊喷设备，两层遮阳网，打6个井，装6个泵，盖一个</t>
    </r>
    <r>
      <rPr>
        <u/>
        <sz val="10"/>
        <rFont val="宋体"/>
        <charset val="134"/>
        <scheme val="minor"/>
      </rPr>
      <t>180</t>
    </r>
    <r>
      <rPr>
        <sz val="10"/>
        <rFont val="宋体"/>
        <charset val="134"/>
        <scheme val="minor"/>
      </rPr>
      <t>平方米的小厂房，安装四个集装箱,买一台覆土机，一台大棚王机</t>
    </r>
  </si>
  <si>
    <t>盖70个冷棚</t>
  </si>
  <si>
    <t>种羊肚菌成活率≥90%</t>
  </si>
  <si>
    <t>盖70个冷棚，成本投入≥300万</t>
  </si>
  <si>
    <t>增加村集体收入和带动脱贫户增收</t>
  </si>
  <si>
    <t>洛涧村葡萄冷库</t>
  </si>
  <si>
    <t>在洛涧村部，建设长70米，宽25米，1层冷库中心，砖混结构</t>
  </si>
  <si>
    <t>工程验收合格率100%</t>
  </si>
  <si>
    <t>增加村集体资产和经济收入</t>
  </si>
  <si>
    <t>村集体及建档立卡贫困户</t>
  </si>
  <si>
    <t>改善生产生活条件，方便群众生产</t>
  </si>
  <si>
    <t>基础提升项目</t>
  </si>
  <si>
    <t>省际火庙路、观光路</t>
  </si>
  <si>
    <t>灵璧县交通运输局</t>
  </si>
  <si>
    <t>G104到芦上庄；长850米、宽20米宽道路(配套3个接口涵桥）；G104到庄南桥；长0.88公里长，宽12米道路；2000kva变压器</t>
  </si>
  <si>
    <t>新建道路1.73公里</t>
  </si>
  <si>
    <t>项目验收合格率为100%以上</t>
  </si>
  <si>
    <t>推动灵璧-徐州省际毗邻区建设</t>
  </si>
  <si>
    <t>项目申报、实施过程监督、竣工后项目所在地受益</t>
  </si>
  <si>
    <t>下楼镇付寨村葡萄产业园提升项目二期</t>
  </si>
  <si>
    <t>6000米道路提升、4000米环境提升改造、葡萄综合服务中心建设、公厕、停车场。</t>
  </si>
  <si>
    <t>新建道路≥6000米</t>
  </si>
  <si>
    <t>打造葡萄文化长廊、促进文旅振兴，实现群众增收。</t>
  </si>
  <si>
    <t>促进文旅振兴，带动葡萄产业发展再上新台阶</t>
  </si>
  <si>
    <t>薄壳山核桃产业扶贫基地提升项目</t>
  </si>
  <si>
    <t>灵璧县林业局</t>
  </si>
  <si>
    <t>灵璧县林业局  
 任公章</t>
  </si>
  <si>
    <t>95.52亩土地费用</t>
  </si>
  <si>
    <t>保存率≥95%</t>
  </si>
  <si>
    <t>资产股权年收益率≥5%</t>
  </si>
  <si>
    <t>村脱贫户、监测户</t>
  </si>
  <si>
    <t>全村脱贫人口、监测对象</t>
  </si>
  <si>
    <t>资产收益关联脱贫户、监测对象</t>
  </si>
  <si>
    <t>99.2亩土地费用</t>
  </si>
  <si>
    <t>97.72亩土地费用</t>
  </si>
  <si>
    <t>97.47亩土地费用</t>
  </si>
  <si>
    <t>三、配套基础设施项目</t>
  </si>
  <si>
    <t>1、小型农田水利设施建设</t>
  </si>
  <si>
    <t>新建陈阳沟大桥</t>
  </si>
  <si>
    <t>县水利局</t>
  </si>
  <si>
    <t>新建6*8米板桥一座</t>
  </si>
  <si>
    <t>改善生产交通条件，方便群众生产出行</t>
  </si>
  <si>
    <t>受益贫困人口满意度≥95%</t>
  </si>
  <si>
    <t>实施过程监督、竣工后项目所在地受益</t>
  </si>
  <si>
    <t>改善农村水利设施建设</t>
  </si>
  <si>
    <t>新建陈潭至江苏鹿湾村主干道板桥</t>
  </si>
  <si>
    <t>新建4*5米板桥一座</t>
  </si>
  <si>
    <t>新建陈潭村蔬菜产业园机井</t>
  </si>
  <si>
    <t>新建陈潭蔬菜产业园机井1座</t>
  </si>
  <si>
    <t>桥涵项目</t>
  </si>
  <si>
    <t>魏家庄家后东西路上新建桥1座，净宽4米</t>
  </si>
  <si>
    <t>受益脱贫人口满意度≥95%</t>
  </si>
  <si>
    <t>上朱庄闸</t>
  </si>
  <si>
    <t>灵璧县水利局</t>
  </si>
  <si>
    <t>上朱庄新建建防洪闸1座</t>
  </si>
  <si>
    <t>代楼闸西 南北路新建桥1座，净宽4米</t>
  </si>
  <si>
    <t>桥涵</t>
  </si>
  <si>
    <t>农业农村局</t>
  </si>
  <si>
    <t>新建学前沟桥，长15米，宽8米</t>
  </si>
  <si>
    <t>修桥一座</t>
  </si>
  <si>
    <t>修桥一座，成本投入≥50万</t>
  </si>
  <si>
    <t>改善环境</t>
  </si>
  <si>
    <t>民主投票</t>
  </si>
  <si>
    <t>改善水体环境</t>
  </si>
  <si>
    <t>新建团结沟桥，长6米，宽5米</t>
  </si>
  <si>
    <t>修桥一座，成本投入≥10万</t>
  </si>
  <si>
    <t>程阳沟防汛通道</t>
  </si>
  <si>
    <t>新修</t>
  </si>
  <si>
    <t>新修程阳沟路，长500米，宽4米水泥路防洪通道</t>
  </si>
  <si>
    <t>新建程阳沟防汛通道500M</t>
  </si>
  <si>
    <t>新修程阳沟路500米，成本投入≥50万</t>
  </si>
  <si>
    <t>改善水利设施条件，增加群众收益</t>
  </si>
  <si>
    <t>改善生产交通条件，方便群众出行</t>
  </si>
  <si>
    <t>翻水站防汛通道</t>
  </si>
  <si>
    <t>新修翻水站路，长500米，宽4米水泥路防洪通道</t>
  </si>
  <si>
    <t>火中西湖排灌站</t>
  </si>
  <si>
    <t>水利局</t>
  </si>
  <si>
    <t xml:space="preserve">下楼镇    </t>
  </si>
  <si>
    <t>新建小型排灌站一座</t>
  </si>
  <si>
    <t>火庙村新建排灌站一座</t>
  </si>
  <si>
    <t>申家排灌站</t>
  </si>
  <si>
    <t>火中东湖排灌站</t>
  </si>
  <si>
    <t>大桥排灌站</t>
  </si>
  <si>
    <t>赵楼排灌站</t>
  </si>
  <si>
    <t>新建桥涵13座</t>
  </si>
  <si>
    <t>火庙村新建桥涵30座</t>
  </si>
  <si>
    <t>机井</t>
  </si>
  <si>
    <t>新建机井12眼，清洗老旧机井10眼</t>
  </si>
  <si>
    <t>火庙村新建机井12眼，清洗老旧机井10眼</t>
  </si>
  <si>
    <t>芦上西沟疏浚</t>
  </si>
  <si>
    <t>疏浚芦西沟2.1公里</t>
  </si>
  <si>
    <t>稻围沟疏浚</t>
  </si>
  <si>
    <t>疏浚庙前沟1.4公里</t>
  </si>
  <si>
    <t>齐河沟疏浚</t>
  </si>
  <si>
    <t>疏浚齐河沟1.4公里</t>
  </si>
  <si>
    <t>老运料河连接沟</t>
  </si>
  <si>
    <t>疏浚老运料河连接沟2.2公里</t>
  </si>
  <si>
    <t>火庙灌溉渠建设</t>
  </si>
  <si>
    <t>新建灌溉渠5600米</t>
  </si>
  <si>
    <t>火庙村新建灌溉渠5600米</t>
  </si>
  <si>
    <t>新建杨山南桥</t>
  </si>
  <si>
    <t>新建一孔十三米板桥</t>
  </si>
  <si>
    <t>新建板桥一座</t>
  </si>
  <si>
    <t>108户</t>
  </si>
  <si>
    <t>349人</t>
  </si>
  <si>
    <t>新建养羊场桥</t>
  </si>
  <si>
    <t>新建杨山后大路西桥</t>
  </si>
  <si>
    <t>新建长6米，宽4米板桥</t>
  </si>
  <si>
    <t>新建杨山后青年路北桥</t>
  </si>
  <si>
    <t>新建长8米，宽10米板桥</t>
  </si>
  <si>
    <t>新建杨山前庄西头团结沟桥</t>
  </si>
  <si>
    <t>新建长12米，宽8米板桥</t>
  </si>
  <si>
    <t>天鹏大道西，路北桥</t>
  </si>
  <si>
    <t>新建长8米，宽5米板桥</t>
  </si>
  <si>
    <t>鄂山北湖大荒地十字路口新建过路涵洞2个</t>
  </si>
  <si>
    <t>新建长6米，宽2米涵洞</t>
  </si>
  <si>
    <t>大荒地北头板桥</t>
  </si>
  <si>
    <t>大荒地东西水渠</t>
  </si>
  <si>
    <t>新建长500米，宽1米水渠</t>
  </si>
  <si>
    <t>大荒地南北水渠</t>
  </si>
  <si>
    <t>新建长1600米，宽1米水渠</t>
  </si>
  <si>
    <t>下田涵洞</t>
  </si>
  <si>
    <t>70个下田涵</t>
  </si>
  <si>
    <t>鄂山团结沟大桥</t>
  </si>
  <si>
    <t>新建长18米，宽6米板桥</t>
  </si>
  <si>
    <t>鄂山庄西南角翻水站</t>
  </si>
  <si>
    <t>新建翻水站</t>
  </si>
  <si>
    <t>基础设施类</t>
  </si>
  <si>
    <t>高王高效节水</t>
  </si>
  <si>
    <t>新建高效节水 低灌120亩.</t>
  </si>
  <si>
    <t xml:space="preserve">项目完成及时率 100%  </t>
  </si>
  <si>
    <t>桥涵新建项目</t>
  </si>
  <si>
    <t>新建桥梁数量≥1座</t>
  </si>
  <si>
    <t>工程验收合格率≥100%</t>
  </si>
  <si>
    <t>项目（工程）完成及时率100%</t>
  </si>
  <si>
    <t>改善水利设施条件，提高生产生活条件</t>
  </si>
  <si>
    <t>全村受益</t>
  </si>
  <si>
    <t>95%以上</t>
  </si>
  <si>
    <t>改善生产条件，方便群众生产</t>
  </si>
  <si>
    <t>具体位置：小刘庄北陈杨沟桥2×10</t>
  </si>
  <si>
    <t>具体位置：小刘庄刘西沟桥，净宽4米</t>
  </si>
  <si>
    <t>具体位置：刘西沟节制涵闸1座，2×3</t>
  </si>
  <si>
    <t>具体位置：刘西沟与西汪涵0.8米</t>
  </si>
  <si>
    <t>具体位置:一号路农田与刘西沟涵0.8米</t>
  </si>
  <si>
    <t>具体位置：二号路农田与刘西沟涵0.8米</t>
  </si>
  <si>
    <t>具体位置：三号路农田与刘西沟涵0.8米</t>
  </si>
  <si>
    <t>具体位置：四号路农田与刘西沟涵0.8米</t>
  </si>
  <si>
    <t>具体位置：小刘庄西农田与刘西沟涵0.8米</t>
  </si>
  <si>
    <t>具体位置：小刘庄西北农田与刘西沟涵0.8米</t>
  </si>
  <si>
    <t>具体位置：小刘庄西北农田与西农田涵0.8米</t>
  </si>
  <si>
    <t>具体位置：小刘庄后农田沟涵0.8米</t>
  </si>
  <si>
    <t>具体位置：西北湖两节南北地农田涵0.8米</t>
  </si>
  <si>
    <t>具体位置：三号路农田沟涵0.8米</t>
  </si>
  <si>
    <t>具体位置：窑厂西头十字路口0.8米</t>
  </si>
  <si>
    <t>具体位置：吴东沟三号路交界处0.8米</t>
  </si>
  <si>
    <t>具体位置：六队北湖秧亩田0.8米</t>
  </si>
  <si>
    <t>具体位置：吴士华东二号路0.8米</t>
  </si>
  <si>
    <t>具体位置：六队杨洼北头桥0.8米</t>
  </si>
  <si>
    <t>具体位置：六队谢亮与裴心强之间0.8米</t>
  </si>
  <si>
    <t>具体位置：七队刘士秀西头桥0.8米</t>
  </si>
  <si>
    <t>具体位置：徐庄北湖朱楼交界处0.8米</t>
  </si>
  <si>
    <t>具体位置：徐庄徐德强门前至徐太川门前至东边240米水泥路（含转弯处）0.8米</t>
  </si>
  <si>
    <t>具体位置：徐庄西头南北路徐太元门前0.8米</t>
  </si>
  <si>
    <t>具体位置：窑厂路七队与朱楼交界处桥涵0.8米</t>
  </si>
  <si>
    <t>具体位置：三号路南侧（四个涵）0.8米</t>
  </si>
  <si>
    <t>具体位置：六队杨树林西头桥涵0.8米</t>
  </si>
  <si>
    <t>具体位置：朱楼庄西北湖东西沟桥涵（两个涵）0.8米</t>
  </si>
  <si>
    <t>具体位置：朱元洁家东南北湖至陈谭村北边桥涵0.8米</t>
  </si>
  <si>
    <t>具体位置：朱元红门前东西沟至汪塘桥涵0.8米</t>
  </si>
  <si>
    <t>具体位置：东湖朱树仁南地至杨山村桥涵0.8米</t>
  </si>
  <si>
    <t>具体位置：朱楼庄主路东西路西边至徐庄中心桥桥涵0.8米</t>
  </si>
  <si>
    <t>具体位置：青年路路南东西沟朱树辉至朱宗雷桥涵0.8米</t>
  </si>
  <si>
    <t>具体位置：朱楼庄四号路草场路口桥涵0.8米</t>
  </si>
  <si>
    <t>具体位置：朱楼庄四号路路南和草场连接桥涵0.8米</t>
  </si>
  <si>
    <t>具体位置：朱元义家西边至南北路桥涵0.8米</t>
  </si>
  <si>
    <t>尤庄东桥</t>
  </si>
  <si>
    <t>重修尤庄东桥</t>
  </si>
  <si>
    <t>工程完成率100%</t>
  </si>
  <si>
    <t>改善水体环境，方便群众出行</t>
  </si>
  <si>
    <t>付寨小学后桥</t>
  </si>
  <si>
    <t>重修付寨小学后桥</t>
  </si>
  <si>
    <t>付寨庄南涵闸</t>
  </si>
  <si>
    <t>新建付寨庄南涵闸</t>
  </si>
  <si>
    <t>修闸一座</t>
  </si>
  <si>
    <t>新建201省道边小桥</t>
  </si>
  <si>
    <t>新建涵桥一座</t>
  </si>
  <si>
    <t>136户</t>
  </si>
  <si>
    <t>484人</t>
  </si>
  <si>
    <t>新建谭楼西大桥</t>
  </si>
  <si>
    <t>新建付寨与后余交界桥</t>
  </si>
  <si>
    <t>新建长4米，宽4米板桥</t>
  </si>
  <si>
    <t>99户</t>
  </si>
  <si>
    <t>308人</t>
  </si>
  <si>
    <t>新建洛涧至乔何中心路中心桥</t>
  </si>
  <si>
    <t>新建长8米，宽6米板桥</t>
  </si>
  <si>
    <t>新建乔何庄里桥</t>
  </si>
  <si>
    <t>新建长6米，宽6米板桥</t>
  </si>
  <si>
    <t>洛涧庄南2座</t>
  </si>
  <si>
    <t>2座漫水坝</t>
  </si>
  <si>
    <t>新建2座漫水坝</t>
  </si>
  <si>
    <t>大苇里东西沟闸门</t>
  </si>
  <si>
    <t>新建闸门一座</t>
  </si>
  <si>
    <t>前凌固-后凌固路西</t>
  </si>
  <si>
    <t>新建六米板桥</t>
  </si>
  <si>
    <t>前凌固九组南山北</t>
  </si>
  <si>
    <t>大河北南北沟-吴楼交界</t>
  </si>
  <si>
    <t>新建桥闸一座</t>
  </si>
  <si>
    <t>大河南申周王交界沟</t>
  </si>
  <si>
    <t>丁阁和张庄交界</t>
  </si>
  <si>
    <t>高楼与潘巷四组涵闸</t>
  </si>
  <si>
    <t>村部北东西小河东头闸</t>
  </si>
  <si>
    <t>潘巷四五组通洪山河闸</t>
  </si>
  <si>
    <t>洪山河北与凌固村桥交界闸</t>
  </si>
  <si>
    <t>南北沟修桥一座</t>
  </si>
  <si>
    <t>涵管</t>
  </si>
  <si>
    <t>新建涵管5个</t>
  </si>
  <si>
    <t>山东桥</t>
  </si>
  <si>
    <t>新建灵山水库桥</t>
  </si>
  <si>
    <t>新建一孔十米板桥</t>
  </si>
  <si>
    <t>桥涵-- 古阳河大桥</t>
  </si>
  <si>
    <t>新建1座1*13米板桥，桥宽6米</t>
  </si>
  <si>
    <t>五、金融保险配套项目</t>
  </si>
  <si>
    <t>1、小额贷款贴息</t>
  </si>
  <si>
    <t>小额信贷贴息</t>
  </si>
  <si>
    <t>县金融管理局</t>
  </si>
  <si>
    <t>为陈远昌等11户脱贫户小额信贷贴息0.5194万元</t>
  </si>
  <si>
    <t>为贷款脱贫户、监测户贴息70%</t>
  </si>
  <si>
    <t>为减轻脱贫户、监测户发展压力，政府贴息70%</t>
  </si>
  <si>
    <t>政府70%贴息，发挥高效带贫减贫机制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</si>
  <si>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</si>
  <si>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</si>
  <si>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为15户进行小额贷款贴息</t>
  </si>
  <si>
    <t>为贷款脱贫户、监测户70%贴息</t>
  </si>
  <si>
    <t>为减轻脱贫户、监测户发展压力，政府70%贴息</t>
  </si>
  <si>
    <t>完成及时率100%</t>
  </si>
  <si>
    <t>为22户脱贫户进行小额贷款贴息
（22户借款总额106万）</t>
  </si>
  <si>
    <t>为贷款脱贫户、监测户贴息</t>
  </si>
  <si>
    <t>为减轻脱贫户、监测户发展压力，政府贴息</t>
  </si>
  <si>
    <t>政府贴息，发挥高效带贫减贫机制</t>
  </si>
  <si>
    <t>为程正玉、王善青等17户小额信贷款贴息0.9万</t>
  </si>
  <si>
    <t>小额信贷贴息户≥17户</t>
  </si>
  <si>
    <t>贷款73万，利息≥1.24万</t>
  </si>
  <si>
    <t>为脱贫户提供金融服务，解决创业就业资金需求</t>
  </si>
  <si>
    <t>为谢小朝阳等10户脱贫户小额信贷贴息</t>
  </si>
  <si>
    <t>小额贴息贷款≥0.35万元</t>
  </si>
  <si>
    <t>实施过程监督、带动产业发展</t>
  </si>
  <si>
    <t>带动10户脱贫户增收</t>
  </si>
  <si>
    <t>为王皖云等4户脱贫户小额信贷贴息0.3万元</t>
  </si>
  <si>
    <t>为脱贫17户小额信贷75万元贴息</t>
  </si>
  <si>
    <t>全村办理小额信贷贴息户数≥10户</t>
  </si>
  <si>
    <t>为小额贷款户贴息补贴率≥100&amp;</t>
  </si>
  <si>
    <t>项目完成及时率98%</t>
  </si>
  <si>
    <t>小额贷款贴息受益人口数≥37人</t>
  </si>
  <si>
    <t>为脱贫户增收脱贫</t>
  </si>
  <si>
    <t>为27户脱贫户进行小额贷款贴息3.528万元</t>
  </si>
  <si>
    <t>为贷款脱贫户、监测户全额贴息</t>
  </si>
  <si>
    <t>为减轻脱贫户、监测户发展压力，政府100%全额贴息</t>
  </si>
  <si>
    <t>为贫困14户小额信贷70万元贴息</t>
  </si>
  <si>
    <t>项目完成及时率≥98%</t>
  </si>
  <si>
    <t>项目申报、实施过程监督、带动创业发展</t>
  </si>
  <si>
    <t>为16户脱贫户进行小额贷款贴息</t>
  </si>
  <si>
    <t>政府100%全额贴息，发挥高效联农带农机制</t>
  </si>
  <si>
    <t>≧95%</t>
  </si>
  <si>
    <t>为贫困25户小额信贷116.9万元贴息</t>
  </si>
  <si>
    <t>全村办理小额信贷贴息户数≥25户</t>
  </si>
  <si>
    <t>小额贷款贴息受益人口数≥101人</t>
  </si>
  <si>
    <t>为脱贫户增收</t>
  </si>
  <si>
    <t>为贫困18户小额信贷90万元贴息</t>
  </si>
  <si>
    <t>为贫困户增收脱贫</t>
  </si>
  <si>
    <t>为脱贫户小额信贷贴息25户</t>
  </si>
  <si>
    <t>带动25户脱贫户贴息总收入1.129265万元</t>
  </si>
  <si>
    <t>为27户脱贫户、监测户进行小额贷款贴息
（27户借款总额135万）</t>
  </si>
  <si>
    <t>为14户贫困户小额信贷70万元贴息</t>
  </si>
  <si>
    <t>全村办理小额信贷贴息户数≥14户</t>
  </si>
  <si>
    <t>为14户脱贫户增收脱贫</t>
  </si>
  <si>
    <t>为王从彦等17户脱贫户小额信贷贴息3.083万元</t>
  </si>
  <si>
    <t>政府100%全额贴息，发挥高效带贫减贫机制</t>
  </si>
  <si>
    <t>为20户脱贫户进行小额贷款贴息</t>
  </si>
  <si>
    <t>为减轻脱贫户、监测户发展压力，政府70全额贴息</t>
  </si>
  <si>
    <t>政府70%全额贴息，发挥高效带贫减贫机制</t>
  </si>
  <si>
    <t>为李志金等17户脱贫户小额信贷贴息1.076万元</t>
  </si>
  <si>
    <t>就业项目</t>
  </si>
  <si>
    <t>一、务工补助</t>
  </si>
  <si>
    <t>1、交通费补助</t>
  </si>
  <si>
    <t>省外务工交通补助</t>
  </si>
  <si>
    <t>灵璧县人社局</t>
  </si>
  <si>
    <t>为陈龙帅等35位脱贫、监测人口谋划省外交通费补助</t>
  </si>
  <si>
    <r>
      <rPr>
        <sz val="10"/>
        <color theme="1"/>
        <rFont val="宋体"/>
        <charset val="134"/>
        <scheme val="major"/>
      </rPr>
      <t>补助省外务工人员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35人</t>
    </r>
  </si>
  <si>
    <t>发放省外务工交通费补助率≥100%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</si>
  <si>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</si>
  <si>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项目申报、实施过程监督、增加贫困劳动者务工收入，通过就业补贴、技能培训等形式鼓励其就业，促进其稳定就业。</t>
  </si>
  <si>
    <t>通过就业补贴、技能培训等形式鼓励就业、促进稳定就业</t>
  </si>
  <si>
    <t>保洁员6人，社保所公益岗4人，巡防巡护员1人，护林员3人。</t>
  </si>
  <si>
    <t>为27人发放省外务工交通补助</t>
  </si>
  <si>
    <t>为脱贫户、监测户省外务工人员进行交通补助</t>
  </si>
  <si>
    <t>为减轻脱贫户、监测户务工压力，补贴交通支出</t>
  </si>
  <si>
    <t>政府补贴，发挥高效防返贫机制</t>
  </si>
  <si>
    <t>为有劳动能力的脱贫人口、监测户人口提供交通补贴、技能培训等形式鼓励脱贫人口就业、促进其稳定就业。</t>
  </si>
  <si>
    <t>为63人脱贫劳动者、监测户劳动者提供交通补贴、技能培训等</t>
  </si>
  <si>
    <t>培训合格率≥96%</t>
  </si>
  <si>
    <t>为63人脱贫劳动者、监测户劳动者提供交通补贴、技能培训等，总投入≥1.3万</t>
  </si>
  <si>
    <t>谢安详等36人外出贫困劳动者外出务工补助</t>
  </si>
  <si>
    <t>带动36人脱贫人口增收</t>
  </si>
  <si>
    <t>为陈龙帅等23位脱贫、监测人口谋划省外交通费补助</t>
  </si>
  <si>
    <r>
      <rPr>
        <sz val="10"/>
        <color theme="1"/>
        <rFont val="宋体"/>
        <charset val="134"/>
        <scheme val="major"/>
      </rPr>
      <t>补助省外务工人员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23人</t>
    </r>
  </si>
  <si>
    <t>通过就业补贴（如：签订劳动协议脱贫劳动者补贴、就业扶贫车间运营补贴、就业扶贫驿站补贴、扶贫公益岗位补贴、交通补贴等）、技能培训等形式鼓励脱贫劳动者就业、促进其稳定就业。</t>
  </si>
  <si>
    <t>项目申报、实施过程监督、增加脱贫劳动者务工收入，通过就业补贴、技能培训等形式鼓励其就业，促进其稳定就业。</t>
  </si>
  <si>
    <t>为有劳动能力的脱贫人口、边缘易致贫人口提供交通补贴、技能培训等形式鼓励脱贫户、监测劳动者就业、促进其稳定就业。、</t>
  </si>
  <si>
    <t>为朱文化等60人谋划交通费补助</t>
  </si>
  <si>
    <t>补助省外务工交通补助60人</t>
  </si>
  <si>
    <t>全额发放省外务工交通补助率≥100%</t>
  </si>
  <si>
    <r>
      <rPr>
        <sz val="10"/>
        <color theme="1"/>
        <rFont val="宋体"/>
        <charset val="134"/>
        <scheme val="major"/>
      </rPr>
      <t>省外务工交通补助发放及时率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95%</t>
    </r>
  </si>
  <si>
    <t>省外务工交通补助收益人口≥60人</t>
  </si>
  <si>
    <t>项目申报、实施过程监督、带动就业脱贫</t>
  </si>
  <si>
    <t>带动60户建档立卡脱脱贫户增收脱贫</t>
  </si>
  <si>
    <t>通过就业补贴（如：签订劳动协议脱贫劳动者补贴、就业帮扶车间补贴、交通补贴等）、技能培训等形式鼓励脱贫劳动者就业、促进其稳定就业。</t>
  </si>
  <si>
    <t>发放交通补贴等相关保障</t>
  </si>
  <si>
    <t>拨付及时率100%</t>
  </si>
  <si>
    <t>为脱贫户交通补助49户</t>
  </si>
  <si>
    <t>为脱贫户交通补助户数≥49户</t>
  </si>
  <si>
    <t>带动1户脱贫户贴交通补贴收入0.04</t>
  </si>
  <si>
    <t>项目申报、实施过程监督、带动事业发展</t>
  </si>
  <si>
    <t>为38人发放省外务工交通补助</t>
  </si>
  <si>
    <t>为徐贵超等80人谋划交通费补助</t>
  </si>
  <si>
    <t>补助省外务工交通补助80人</t>
  </si>
  <si>
    <t>省外务工交通补助收益人口≥/80人</t>
  </si>
  <si>
    <t>带动60户建档立卡脱贫困户增收脱贫</t>
  </si>
  <si>
    <t>25人交通补贴</t>
  </si>
  <si>
    <r>
      <rPr>
        <sz val="10"/>
        <color theme="1"/>
        <rFont val="宋体"/>
        <charset val="134"/>
        <scheme val="major"/>
      </rPr>
      <t>省外交通补贴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25人</t>
    </r>
  </si>
  <si>
    <t>交通补贴率100%</t>
  </si>
  <si>
    <r>
      <rPr>
        <sz val="10"/>
        <color theme="1"/>
        <rFont val="宋体"/>
        <charset val="134"/>
        <scheme val="major"/>
      </rPr>
      <t>交通补贴补助发放及时率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95%</t>
    </r>
  </si>
  <si>
    <t>补助受益人口≥25人</t>
  </si>
  <si>
    <t>为26户脱贫户进行跨省就业一次性往返交通补助</t>
  </si>
  <si>
    <t>为脱贫户进行跨省就业一次性往返交通补助</t>
  </si>
  <si>
    <t>为减轻脱贫户、监测户发展压力，进行跨省就业一次性往返交通补助</t>
  </si>
  <si>
    <t>政府为脱贫户、监测户进行跨省就业一次性往返交通补助，发挥高效带贫减贫机制</t>
  </si>
  <si>
    <t>实施过程监督脱贫户、监测户直接受益</t>
  </si>
  <si>
    <t>为60人申请省外务工交通补贴</t>
  </si>
  <si>
    <t>通过交通补贴形式鼓励就业、促进稳定就业</t>
  </si>
  <si>
    <t>交通补贴形式鼓励就业、促进稳定就业</t>
  </si>
  <si>
    <t>项目申报、实施过程监督、增加脱贫劳动者务工收入，通过交通补贴形式鼓励就业、促进稳定就业</t>
  </si>
  <si>
    <t>二、就业培训</t>
  </si>
  <si>
    <t>1、技能培训</t>
  </si>
  <si>
    <t>技能脱贫培训</t>
  </si>
  <si>
    <t>陈潭、程庙、杨山、付寨等4个村</t>
  </si>
  <si>
    <t>为有就业意愿的脱贫劳动者、监测户开展技能培训</t>
  </si>
  <si>
    <t>为8名脱贫劳动者、监测户劳动者提供技能培训</t>
  </si>
  <si>
    <t>合格率达95%以上</t>
  </si>
  <si>
    <t>为8名脱贫劳动者、监测户劳动者提供技能培训，投入≥0.27万</t>
  </si>
  <si>
    <t>通过短期的技能培训，使其掌握就业技能</t>
  </si>
  <si>
    <t>为脱贫劳动者、监测户劳动者提供技能培训</t>
  </si>
  <si>
    <t>通过技能培训，使其掌握专业技能，增加就业机会</t>
  </si>
  <si>
    <t>2、以工代训</t>
  </si>
  <si>
    <t>三、创业</t>
  </si>
  <si>
    <t>创业培训</t>
  </si>
  <si>
    <t>出列村创业致富带头人再培训项目</t>
  </si>
  <si>
    <t>拟对8名致富带头人进行种养殖技术等实业技能培训</t>
  </si>
  <si>
    <t>对8名致富带头人进行种养殖技术等实业技能培训</t>
  </si>
  <si>
    <t>对8名致富带头人进行技能培训，投入≥0.1万</t>
  </si>
  <si>
    <t>通过短期的技能培训，使其掌握种养殖技术</t>
  </si>
  <si>
    <t>每名参加培训的带头人至少带动3户脱贫户、监测户增加收入达到稳定脱贫</t>
  </si>
  <si>
    <t>五、公益性岗位</t>
  </si>
  <si>
    <t>1、公益性岗位</t>
  </si>
  <si>
    <t>公益性岗位</t>
  </si>
  <si>
    <t>为陈灿昌等28人谋划公益性岗位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</si>
  <si>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28人</t>
    </r>
  </si>
  <si>
    <t>全额发放公益岗补助率≥100%</t>
  </si>
  <si>
    <t>聘用3名生态护林员</t>
  </si>
  <si>
    <t>全村设立生态护林员≥3名</t>
  </si>
  <si>
    <t>维护全村绿化</t>
  </si>
  <si>
    <t>聘用3名生态护林员，投入≥2.16万</t>
  </si>
  <si>
    <t>全村林业维护和防护覆盖率≥100%</t>
  </si>
  <si>
    <t>为脱贫人口增收，防止返贫</t>
  </si>
  <si>
    <t>34名保洁员</t>
  </si>
  <si>
    <t>全村设立保洁员34名</t>
  </si>
  <si>
    <t>维护全村环境卫生</t>
  </si>
  <si>
    <t>全村设立保洁员34名，投入≥17.16万</t>
  </si>
  <si>
    <t>改善人居环境，带动增收</t>
  </si>
  <si>
    <t>改善人居环境</t>
  </si>
  <si>
    <t>带动脱贫人口、监测户人口增加收入</t>
  </si>
  <si>
    <t>聘用谢方英、陈彩芹、谢雪登、谢端安、谢越为生态护林员、巡防巡护员等5人每季度补助不低于1600元</t>
  </si>
  <si>
    <t>增加脱贫户收入，保障脱贫户稳定脱贫</t>
  </si>
  <si>
    <t>为赵决花等8人谋划公益性岗位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</si>
  <si>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8人</t>
    </r>
  </si>
  <si>
    <t>为陈丽等45人谋划公益性岗位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</si>
  <si>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45人</t>
    </r>
  </si>
  <si>
    <r>
      <rPr>
        <sz val="10"/>
        <color theme="1"/>
        <rFont val="宋体"/>
        <charset val="134"/>
        <scheme val="major"/>
      </rPr>
      <t>公益岗补助发放及时率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95%</t>
    </r>
  </si>
  <si>
    <t>公益岗补助受益人口≥45人</t>
  </si>
  <si>
    <t>带动45户建档立卡脱贫户、边缘户增收脱贫</t>
  </si>
  <si>
    <t>2名生态护林员</t>
  </si>
  <si>
    <t>补助公益性岗位≥2人</t>
  </si>
  <si>
    <t>项目完成率100%</t>
  </si>
  <si>
    <t>为脱贫户、监测人口增收，防止返贫</t>
  </si>
  <si>
    <t>5位公益岗位</t>
  </si>
  <si>
    <t>补助公益性岗位≥5人</t>
  </si>
  <si>
    <t>全村环境维护和防护覆盖率≥100%</t>
  </si>
  <si>
    <t>就业扶贫带动增收</t>
  </si>
  <si>
    <t>为徐王雪燕、朱文民等11户人谋划公益性岗位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</si>
  <si>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11人</t>
    </r>
  </si>
  <si>
    <t>公益岗补助受益人口≥11人</t>
  </si>
  <si>
    <t>带动10户建档立卡脱脱贫户、1户边缘户增收脱贫</t>
  </si>
  <si>
    <t>开发乡村公益性岗位约37个，鼓励脱贫、监测劳动者就业，促进其稳定就业，就业得到保障，收入达到稳定。</t>
  </si>
  <si>
    <t>开发乡村公益性岗位37个</t>
  </si>
  <si>
    <t>带动户均年增收6000元以上</t>
  </si>
  <si>
    <t>通过公益岗务工形式鼓励就业、促进稳定就业，提高户家收入</t>
  </si>
  <si>
    <t>张冠军等12人谋划公益性岗位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</si>
  <si>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12人</t>
    </r>
  </si>
  <si>
    <t>公益岗补助受益人口≥12人</t>
  </si>
  <si>
    <t>带动12户建档立卡脱贫户、边缘户增收</t>
  </si>
  <si>
    <t>为李培银等10人谋划公益性岗位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</si>
  <si>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10人</t>
    </r>
  </si>
  <si>
    <t>公益岗补助受益人口≥10人</t>
  </si>
  <si>
    <t>带动10户建档立卡脱贫户、边缘户增收脱贫</t>
  </si>
  <si>
    <t>帮贫公益性岗位8个</t>
  </si>
  <si>
    <t>全村设立公益岗保洁员≥8名</t>
  </si>
  <si>
    <t>全村保洁维护覆盖率≥100%</t>
  </si>
  <si>
    <t>通过公益岗带动脱贫人口≥1人脱贫增收</t>
  </si>
  <si>
    <t>个人申请、村代评议、带动就业发展。</t>
  </si>
  <si>
    <t>为孙月华等19人谋划公益性岗位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</si>
  <si>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19人</t>
    </r>
  </si>
  <si>
    <t>公益岗补助受益人口≥19人</t>
  </si>
  <si>
    <t>为王争取等17户17人谋划公益性岗位</t>
  </si>
  <si>
    <t>带动10户建档立卡脱贫困户、1户边缘户增收脱贫</t>
  </si>
  <si>
    <t>为孟雪梅等31人谋划公益性岗位</t>
  </si>
  <si>
    <r>
      <rPr>
        <sz val="10"/>
        <color theme="1"/>
        <rFont val="宋体"/>
        <charset val="134"/>
        <scheme val="major"/>
      </rPr>
      <t>补助公益性岗位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ajor"/>
      </rPr>
      <t>31人</t>
    </r>
  </si>
  <si>
    <t>帮助3户脱贫户通过就业补贴，促进其稳定就业。</t>
  </si>
  <si>
    <t>项目申报、实施过程监督、增加脱贫人口劳动者务工收入，通过就业补贴、技能培训等形式鼓励其就业，促进其稳定就业。</t>
  </si>
  <si>
    <t>为李志动等23人谋划公益性岗位</t>
  </si>
  <si>
    <r>
      <rPr>
        <sz val="10"/>
        <rFont val="宋体"/>
        <charset val="134"/>
        <scheme val="major"/>
      </rPr>
      <t>补助公益性岗位</t>
    </r>
    <r>
      <rPr>
        <sz val="10"/>
        <rFont val="Arial"/>
        <charset val="134"/>
      </rPr>
      <t>≥</t>
    </r>
    <r>
      <rPr>
        <sz val="10"/>
        <rFont val="宋体"/>
        <charset val="134"/>
        <scheme val="major"/>
      </rPr>
      <t>15人</t>
    </r>
  </si>
  <si>
    <t>项目申报、实施过程监督、增加劳动者务工收入，通过就业补贴、技能培训等形式鼓励其就业，促进其稳定就业。</t>
  </si>
  <si>
    <t>乡村建设行动</t>
  </si>
  <si>
    <t>一、农村基础设施</t>
  </si>
  <si>
    <t>1、村庄规划编制</t>
  </si>
  <si>
    <t>谢楼村高标准农田建设</t>
  </si>
  <si>
    <t>疏浚中小沟14条、长7.3km。</t>
  </si>
  <si>
    <t>改善生产条件，方便群众生产，农作物增收</t>
  </si>
  <si>
    <t>高标准农田</t>
  </si>
  <si>
    <t>建设高标准农田5700亩</t>
  </si>
  <si>
    <t>新建高标准农田≥5700</t>
  </si>
  <si>
    <t>项目工程完成及时率100%</t>
  </si>
  <si>
    <t>从山后徐东至付寨村2000亩地</t>
  </si>
  <si>
    <t>新建高标准农田≥2000</t>
  </si>
  <si>
    <t>从前凌固至高楼朝褚路北洼地旱地改水地1000亩地</t>
  </si>
  <si>
    <t>新建高标准农田≥1000</t>
  </si>
  <si>
    <t>鄂山西边，山洪截源以东，以西200亩地</t>
  </si>
  <si>
    <t>2、农村道路建设</t>
  </si>
  <si>
    <t>程家庄环庄路</t>
  </si>
  <si>
    <t>东井口至西南北路交界，建设里程0.7公里，路面宽度4米，20cm水泥混凝土面板</t>
  </si>
  <si>
    <t>新建道路0.7公里</t>
  </si>
  <si>
    <t>减少农作物运输时间，方便群众出行，利于招商引资，加快经济发展</t>
  </si>
  <si>
    <t>方便脱贫户、监测户出行，提高生产能力，加强城乡一体化进程</t>
  </si>
  <si>
    <t>西加压站桥北路</t>
  </si>
  <si>
    <t>西加压站桥北至朱瑞生地头，建设里程0.36公里，路面宽度4米，20cm水泥混凝土面板</t>
  </si>
  <si>
    <t>新建道路0.36公里</t>
  </si>
  <si>
    <t>新桥东路</t>
  </si>
  <si>
    <t>朱树庆水泥路至新修桥向东，建设里程1.55公里，路面宽度4米，20cm水泥混凝土面板</t>
  </si>
  <si>
    <t>新建道路1.55公里</t>
  </si>
  <si>
    <t>朱瑞银北路</t>
  </si>
  <si>
    <t>朱瑞银向北至水泥路，建设里程0.156公里，路面宽度4米，20cm水泥混凝土面板</t>
  </si>
  <si>
    <t>新建道路0.156公里</t>
  </si>
  <si>
    <t>黄岩屋后路</t>
  </si>
  <si>
    <t>黄岩屋后至北边桥，建设里程0.053公里，路面宽度4米，20cm水泥混凝土面板</t>
  </si>
  <si>
    <t>新建道路0.053公里</t>
  </si>
  <si>
    <t>新建谢楼桥</t>
  </si>
  <si>
    <t>新建两孔十米板桥</t>
  </si>
  <si>
    <t>434人</t>
  </si>
  <si>
    <t>赵齐路</t>
  </si>
  <si>
    <t>县交通局</t>
  </si>
  <si>
    <t>新修水泥路1.1公里，宽3.5米</t>
  </si>
  <si>
    <t>新修水泥路1.1公里</t>
  </si>
  <si>
    <t>新修水泥路1.1公里，投入≥68.75万</t>
  </si>
  <si>
    <t>东湖路</t>
  </si>
  <si>
    <t>新修水泥路1.2公里，宽3.5米</t>
  </si>
  <si>
    <t>新修水泥路1.2公里</t>
  </si>
  <si>
    <t>新修水泥路1.2公里，投入≥75万</t>
  </si>
  <si>
    <t>申家庄至赵楼庄路</t>
  </si>
  <si>
    <t>交通局</t>
  </si>
  <si>
    <t>建设道路1.7公里，4米宽，20厘米厚。</t>
  </si>
  <si>
    <t>工程验收合格率≥95%</t>
  </si>
  <si>
    <t>解决贫困人口出行难问题</t>
  </si>
  <si>
    <t>改善生产生活交通条件，方便群众出行</t>
  </si>
  <si>
    <t>陈家西路</t>
  </si>
  <si>
    <t>建设道路0.51公里长，4米宽，20厘米厚。</t>
  </si>
  <si>
    <t>陈家中路（陈兴良至陈昌敏路）</t>
  </si>
  <si>
    <t>建设道路0.3公里长，4米宽，20厘米厚。</t>
  </si>
  <si>
    <t>单家中路（单西臣至李广西路）</t>
  </si>
  <si>
    <t>建设道路0.62公里长，4米宽，20厘米厚。</t>
  </si>
  <si>
    <t>申家前路（谢方盼至申玉凤路）</t>
  </si>
  <si>
    <t>建设道路0.44公里长，4米宽，20厘米厚。</t>
  </si>
  <si>
    <t>火中路（谢方州至谢端忍路）</t>
  </si>
  <si>
    <t>建设道路0.5公里长，4米宽，20厘米厚。</t>
  </si>
  <si>
    <t>火中路（谢端维到谢永路）</t>
  </si>
  <si>
    <t>建设道路0.24公里长，4米宽，20厘米厚。</t>
  </si>
  <si>
    <t>后吴吴恒雷至赵振江路</t>
  </si>
  <si>
    <t>建设道路0.375公里长，4米宽，20厘米厚。</t>
  </si>
  <si>
    <t>火后谢方续至谢化为路</t>
  </si>
  <si>
    <t>建设道路0.4公里长，4米宽，20厘米厚。</t>
  </si>
  <si>
    <t>火前前路、后路</t>
  </si>
  <si>
    <t>建设道路1公里长，4米宽，20厘米厚。</t>
  </si>
  <si>
    <t>火中谢雷至谢得义路</t>
  </si>
  <si>
    <t>建设道路0.1公里长，4米宽，20厘米厚。</t>
  </si>
  <si>
    <t>前赵东西路</t>
  </si>
  <si>
    <t>卢上前路、后路</t>
  </si>
  <si>
    <t>建设道路1.4公里长，4米宽，20厘米厚。</t>
  </si>
  <si>
    <t>申家路</t>
  </si>
  <si>
    <t>花东路</t>
  </si>
  <si>
    <t>建设里程0.7公里，路面宽度4米，20公分厚水泥混凝土面板</t>
  </si>
  <si>
    <t>新建道路里程≥0.7公里</t>
  </si>
  <si>
    <t>所有群众</t>
  </si>
  <si>
    <t>老灵房路（花楼村段）</t>
  </si>
  <si>
    <t>建设里程0.55公里，路面宽度6米，20公分厚水泥混凝土面板</t>
  </si>
  <si>
    <t>新建道路里程≥0.55公里</t>
  </si>
  <si>
    <t>鄂山南湖核桃地生产路</t>
  </si>
  <si>
    <t>新建长600米，宽4.5米生产路</t>
  </si>
  <si>
    <t>具备条件的建档立卡脱贫村通硬化路率100%</t>
  </si>
  <si>
    <t>项目申报、实施过程监督、提高群众满意度</t>
  </si>
  <si>
    <t>方便全村群众出行，提高生产能力，加强城乡一体化进程</t>
  </si>
  <si>
    <t>鄂山东湖南北生产路</t>
  </si>
  <si>
    <t>新建长500米，宽4.5米生产路</t>
  </si>
  <si>
    <t>鄂山南洼地生产路</t>
  </si>
  <si>
    <t>新建长200米，宽4.5米生产路</t>
  </si>
  <si>
    <t>鄂山西北湖生产路</t>
  </si>
  <si>
    <t>新建长300米，宽4.5米生产路</t>
  </si>
  <si>
    <t>鄂山庄东头（原鄂山庄小学）至李八湖水泥路</t>
  </si>
  <si>
    <t>新修水泥路1.8公里，宽5.5米，厚20厘米</t>
  </si>
  <si>
    <t>40户以上独立自然村至少有一条宽度3.5米及以上的道路硬化路</t>
  </si>
  <si>
    <t>杨山后东西路</t>
  </si>
  <si>
    <t>新修水泥路1.4公里，宽4米，厚20厘米</t>
  </si>
  <si>
    <t>杨山前东西路</t>
  </si>
  <si>
    <t>新修水泥路1公里，宽4米，厚20厘米</t>
  </si>
  <si>
    <t>火谢主路</t>
  </si>
  <si>
    <t>新建火谢庄南北主路道路，建设长度1.5公里，宽度4米</t>
  </si>
  <si>
    <t>新建1.5公里</t>
  </si>
  <si>
    <t>≥150人</t>
  </si>
  <si>
    <t>村部广场路柏油路硬化</t>
  </si>
  <si>
    <t>新修柏油路2000平方米</t>
  </si>
  <si>
    <t>具备条件的建档立卡贫困村通硬化路率100%</t>
  </si>
  <si>
    <t>小刘庄刘心灵门前至刘心友门前</t>
  </si>
  <si>
    <t>新修水泥路0.1公里，宽4米，厚20厘米</t>
  </si>
  <si>
    <t>小刘庄刘杰门前至刘心进门前</t>
  </si>
  <si>
    <t>新修水泥路0.07公里，宽4米，厚20厘米</t>
  </si>
  <si>
    <t>小刘庄刘广照门前至刘心德门前</t>
  </si>
  <si>
    <t>新修水泥路0.15公里，宽4米，厚20厘米</t>
  </si>
  <si>
    <t>小刘庄刘振丰门前至刘广勤门前</t>
  </si>
  <si>
    <t>新修水泥路0.08公里，宽4米，厚20厘米</t>
  </si>
  <si>
    <t>小刘庄刘淮北门前至刘冰门前</t>
  </si>
  <si>
    <t>小刘庄徐世军门前至徐旭门前</t>
  </si>
  <si>
    <t>新修水泥路0.05公里，宽4米，厚20厘米</t>
  </si>
  <si>
    <t>小刘庄刘心果门前至刘新秋门前</t>
  </si>
  <si>
    <t>小刘庄刘广玉门前至刘亮门前</t>
  </si>
  <si>
    <t>新修水泥路0.06公里，宽4米，厚20厘米</t>
  </si>
  <si>
    <t>小刘庄刘磊门前至终点</t>
  </si>
  <si>
    <t>新修水泥路0.03公里，宽4米，厚20厘米</t>
  </si>
  <si>
    <t>小刘庄刘畅门前至刘广山屋后</t>
  </si>
  <si>
    <t>新修水泥路0.25公里，宽4米，厚20厘米</t>
  </si>
  <si>
    <t>朱楼庄朱元桥南东西路至终点接口</t>
  </si>
  <si>
    <t>新修水泥路0.2公里，宽4米，厚20厘米</t>
  </si>
  <si>
    <t>朱楼庄朱元义门前至朱立强东西路接口</t>
  </si>
  <si>
    <t>新修水泥路0.5公里，宽4米，厚20厘米</t>
  </si>
  <si>
    <t>朱楼庄朱宗进门前至终点接口</t>
  </si>
  <si>
    <t>朱楼庄朱宗师门前至小六门前</t>
  </si>
  <si>
    <t>朱楼庄朱元宗门前至朱农中门前</t>
  </si>
  <si>
    <t>新修水泥路0.3公里，宽4米，厚20厘米</t>
  </si>
  <si>
    <t>朱楼庄朱学仁门前至终点接口</t>
  </si>
  <si>
    <t>朱楼庄朱宗雷门前至终点接口</t>
  </si>
  <si>
    <t>朱楼庄朱小亮门前至朱风波门前</t>
  </si>
  <si>
    <t>朱楼庄朱宗学门前至朱家鼎门前</t>
  </si>
  <si>
    <t>朱楼庄朱宗刚门前至朱立中门前</t>
  </si>
  <si>
    <t>朱楼庄朱立勤门前至终点接口</t>
  </si>
  <si>
    <t>朱楼庄朱宗荣门前至朱元华门前</t>
  </si>
  <si>
    <t>朱楼庄朱召金门前至朱立安门前</t>
  </si>
  <si>
    <t>朱楼庄朱宗安门前至朱宗民门前</t>
  </si>
  <si>
    <t>朱楼庄朱元太门前东终点接口</t>
  </si>
  <si>
    <t>朱楼庄朱楼庄庄后东西路至终点接口</t>
  </si>
  <si>
    <t>朱楼庄朱宗师屋后至北河堰</t>
  </si>
  <si>
    <t>朱楼庄后至终点接口</t>
  </si>
  <si>
    <t>新修水泥路0.8公里，宽4米，厚20厘米</t>
  </si>
  <si>
    <t>朱楼庄青年路南至4号路</t>
  </si>
  <si>
    <t>新修水泥路0.72公里，宽4米，厚20厘米</t>
  </si>
  <si>
    <t>朱楼庄朱宗明西至徐庄家后</t>
  </si>
  <si>
    <t>新修水泥路0.7公里，宽4米，厚20厘米</t>
  </si>
  <si>
    <t>朱楼庄4号路至鄂山路</t>
  </si>
  <si>
    <t>新修水泥路0.62公里，宽4米，厚20厘米</t>
  </si>
  <si>
    <t>朱楼庄朱宗荣屋后至北河堰</t>
  </si>
  <si>
    <t>小刘家至益华伟门前</t>
  </si>
  <si>
    <t>新修水泥路0.52公里，宽4米，厚20厘米</t>
  </si>
  <si>
    <t>吴楼庄李兴夫屋后至北河堰</t>
  </si>
  <si>
    <t>吴楼庄2号路至北河堰3条路</t>
  </si>
  <si>
    <t>新修水泥路0.9公里，宽4米，厚20厘米</t>
  </si>
  <si>
    <t>吴楼庄裴创心屋后到北河</t>
  </si>
  <si>
    <t>新修水泥路0.85公里，宽4米，厚20厘米</t>
  </si>
  <si>
    <t>吴楼庄吴士华家至吴东沟</t>
  </si>
  <si>
    <t>新修水泥路0.35公里，宽4米，厚20厘米</t>
  </si>
  <si>
    <t>吴楼庄新华娘坟至窑厂路</t>
  </si>
  <si>
    <t>新修水泥路0.68公里，宽4米，厚20厘米</t>
  </si>
  <si>
    <t>吴楼庄华北门前至4号路</t>
  </si>
  <si>
    <t>3号路朱楼至吴龙路</t>
  </si>
  <si>
    <t>新修水泥路1.125公里，宽4米，厚20厘米</t>
  </si>
  <si>
    <t>吴楼庄北水泥路至杨树林2条路</t>
  </si>
  <si>
    <t>新修水泥路1.46公里，宽4米，厚20厘米</t>
  </si>
  <si>
    <t>吴楼庄六组北湖吴磊地至卢湾2条路</t>
  </si>
  <si>
    <t>吴楼庄北河堰水泥路东至南北沟</t>
  </si>
  <si>
    <t>吴楼庄八组2号路西湖至小刘交界处</t>
  </si>
  <si>
    <t>吴楼庄六组打井地徐东沟至吴东沟</t>
  </si>
  <si>
    <t>新修水泥路0.6公里，宽4米，厚20厘米</t>
  </si>
  <si>
    <t>吴楼庄吴东沟至大嘴鱼塘</t>
  </si>
  <si>
    <t>吴楼庄裴心强地至徐太奎地</t>
  </si>
  <si>
    <t>吴楼庄徐太金门前至徐刚门前</t>
  </si>
  <si>
    <t>新修水泥路0.254里，宽4米，厚20厘米</t>
  </si>
  <si>
    <t>小刘庄青年路至4号路</t>
  </si>
  <si>
    <t>新修水泥路1.55公里，宽4米，厚20厘米</t>
  </si>
  <si>
    <t>小刘庄刘西沟至003乡道</t>
  </si>
  <si>
    <t>小刘庄马服银西至小刘西湖</t>
  </si>
  <si>
    <t>新修水泥路1.02公里，宽4米，厚20厘米</t>
  </si>
  <si>
    <t>小刘庄刘心安至小马交界处</t>
  </si>
  <si>
    <t>新修水泥路0.88公里，宽4米，厚20厘米</t>
  </si>
  <si>
    <t>小刘庄至王庄交界处</t>
  </si>
  <si>
    <t>新修水泥路0.24公里，宽4米，厚20厘米</t>
  </si>
  <si>
    <t>小刘庄陈洋沟至龙山交界处</t>
  </si>
  <si>
    <t>新修水泥路2.45公里，宽4米，厚20厘米</t>
  </si>
  <si>
    <t>新修水泥路0.23公里，宽4米，厚20厘米</t>
  </si>
  <si>
    <t>朱楼庄朱宗师屋后至东口东西路</t>
  </si>
  <si>
    <t>小刘庄刘新强门前至刘心红门前</t>
  </si>
  <si>
    <t>小刘庄刘心太门前至刘祥门前</t>
  </si>
  <si>
    <t>小刘庄刘淮南至刘心红门前</t>
  </si>
  <si>
    <t>小刘庄刘心芳门前至刘杰门前</t>
  </si>
  <si>
    <t>小刘庄刘吉门前至刘广东门前</t>
  </si>
  <si>
    <t>小刘庄刘毛荣门前至刘敏门前</t>
  </si>
  <si>
    <t>小刘庄刘广建门前至刘心省门前</t>
  </si>
  <si>
    <t xml:space="preserve">小刘庄刘齐门前至刘心勤门前 </t>
  </si>
  <si>
    <t>小刘庄刘心松门前至终点接口</t>
  </si>
  <si>
    <t>新修水泥路0.04公里，宽4米，厚20厘米</t>
  </si>
  <si>
    <t>小刘庄刘心均门前至终点接口</t>
  </si>
  <si>
    <t>小刘庄刘广荣门前至终点接口</t>
  </si>
  <si>
    <t>小刘庄刘广报门前至刘广全门前</t>
  </si>
  <si>
    <t>小刘庄刘广球门前至刘广全门前</t>
  </si>
  <si>
    <t>小刘庄刘浩门前至刘广勤门前</t>
  </si>
  <si>
    <t>小刘庄刘心门前至刘广香门前</t>
  </si>
  <si>
    <t>小刘庄刘征门前至终点接口</t>
  </si>
  <si>
    <t>小刘庄刘心汉门前至刘文军门前</t>
  </si>
  <si>
    <t>小刘庄刘心友门前至终点接口</t>
  </si>
  <si>
    <t>尤庄至付寨老村部路</t>
  </si>
  <si>
    <t>重修尤庄至付寨老村部路，建设长度2公里，宽度4米</t>
  </si>
  <si>
    <t>新建2公里</t>
  </si>
  <si>
    <t>方便群众出行，提高生产能力，加强城乡一体化进程</t>
  </si>
  <si>
    <t>卧李庄东路</t>
  </si>
  <si>
    <t>重修卧李庄东路，建设长度1公里，宽度4米</t>
  </si>
  <si>
    <t>新建1公里</t>
  </si>
  <si>
    <t>古城中心路至河东片双杨路</t>
  </si>
  <si>
    <t>古城中心路至河东片双杨路，建设长度2.3公里，宽度3.5米</t>
  </si>
  <si>
    <t>新建2.3公里</t>
  </si>
  <si>
    <t>≥400人</t>
  </si>
  <si>
    <t>灵房路至双庙桥头</t>
  </si>
  <si>
    <t>灵房路至双庙桥头，建设长度0.5公里，宽度5米</t>
  </si>
  <si>
    <t>新建0.5公里</t>
  </si>
  <si>
    <t>古城河西片祠堂门前路至张海峰屋后</t>
  </si>
  <si>
    <t>新建张桂洋门前至张荣杰门前，建设长度0.4公里，宽度4米</t>
  </si>
  <si>
    <t>新建0.4公里</t>
  </si>
  <si>
    <t>小高庄卫生室南至金庄北</t>
  </si>
  <si>
    <t>1.5公里</t>
  </si>
  <si>
    <t>改善生产设施条件，提高生产生活条件</t>
  </si>
  <si>
    <t>三楼后李东河堰路向北</t>
  </si>
  <si>
    <t>1公里</t>
  </si>
  <si>
    <t>三楼后李河堰东至七里高</t>
  </si>
  <si>
    <t>0.5公里</t>
  </si>
  <si>
    <t>小高庄吴春门前向西</t>
  </si>
  <si>
    <t>小高庄赵计海屋后向东</t>
  </si>
  <si>
    <t>0.3公里</t>
  </si>
  <si>
    <t>小高庄村卫生室向西与谢楼交界</t>
  </si>
  <si>
    <t>0.15公里</t>
  </si>
  <si>
    <t>东高庄高明跃门前至程路门前</t>
  </si>
  <si>
    <t>0.4公里</t>
  </si>
  <si>
    <t>小高庄南湖窑厂路与谢楼交界</t>
  </si>
  <si>
    <t>东高庄老学校屋北至东南湖</t>
  </si>
  <si>
    <t>东高庄庄东南北生产路</t>
  </si>
  <si>
    <t>东高庄东至老运料河</t>
  </si>
  <si>
    <t>0.25公里</t>
  </si>
  <si>
    <t>东高庄河西高明灵西至花圩沟</t>
  </si>
  <si>
    <t>东高庄高明文猪舍至花圩沟</t>
  </si>
  <si>
    <t>东高庄花园庄后沟南北路</t>
  </si>
  <si>
    <t>东高庄张坦东至高勇鸭棚</t>
  </si>
  <si>
    <t>东高庄张坦东南路至高明超鸭棚</t>
  </si>
  <si>
    <t>0.7公里</t>
  </si>
  <si>
    <t>火花路至三楼大桥</t>
  </si>
  <si>
    <t>扩建</t>
  </si>
  <si>
    <t>三楼学校门前至刘成銮门前</t>
  </si>
  <si>
    <t>0.75公里</t>
  </si>
  <si>
    <t>刘小四门口至刘渠信门口</t>
  </si>
  <si>
    <t>断头路长550米，宽4米，厚20厘米</t>
  </si>
  <si>
    <t>刘凯门口至付开仁门口</t>
  </si>
  <si>
    <t>刘渠俊屋东至中谢南湖闸</t>
  </si>
  <si>
    <t>断头路长1500米，宽5米，厚20厘米</t>
  </si>
  <si>
    <t>中谢庄与程庙和三楼庄交界处</t>
  </si>
  <si>
    <t>断头路长4000米，宽5米，厚20厘米</t>
  </si>
  <si>
    <t>谢荣彩门口至谢锋门口</t>
  </si>
  <si>
    <t>断头路长140米，宽5米，厚20厘米</t>
  </si>
  <si>
    <t>李明门口至谢安门口</t>
  </si>
  <si>
    <t>断头路长1200米，宽4米，厚20厘米</t>
  </si>
  <si>
    <t>谢荣祥门口至谢冰皆门口</t>
  </si>
  <si>
    <t>断头路长300米，宽4米，厚20厘米</t>
  </si>
  <si>
    <t>谢治军门口至谢俊迎门口</t>
  </si>
  <si>
    <t>断头路长200米，宽5米，厚20厘米</t>
  </si>
  <si>
    <t>谢平义门口至谢专叶门口</t>
  </si>
  <si>
    <t>断头路长700米，宽5米，厚20厘米</t>
  </si>
  <si>
    <t>程辉门口至谢斌门口</t>
  </si>
  <si>
    <t>断头路长350米，宽4米，厚20厘米</t>
  </si>
  <si>
    <t>谢先进屋东至谢青荣门口</t>
  </si>
  <si>
    <t>孙怀秀门口至王一光门口</t>
  </si>
  <si>
    <t>断头路长500米，宽4米，厚20厘米</t>
  </si>
  <si>
    <t>孙雷门口至谢皆田门口</t>
  </si>
  <si>
    <t>孙孝成门口至谢皆辉门口</t>
  </si>
  <si>
    <t>孙孝文门口至孙怀伍门口</t>
  </si>
  <si>
    <t>孙训于门口至庙门口</t>
  </si>
  <si>
    <t>孙立民门口至水厂门口</t>
  </si>
  <si>
    <t>断头路长320米，宽4米，厚20厘米</t>
  </si>
  <si>
    <t>王从银门口至李虎门口</t>
  </si>
  <si>
    <t>断头路长200米，宽4米，厚20厘米</t>
  </si>
  <si>
    <t>王从云门口至王一祥门口</t>
  </si>
  <si>
    <t>断头路长1500米，宽4米，厚20厘米</t>
  </si>
  <si>
    <t>王一付门口至王为业门口</t>
  </si>
  <si>
    <t>王善美门口至朝阳门口</t>
  </si>
  <si>
    <t>王杰门口至王从喜门口</t>
  </si>
  <si>
    <t>断头路长150米，宽4米，厚20厘米</t>
  </si>
  <si>
    <t>王岩尾门口至王文武门口</t>
  </si>
  <si>
    <t>断头路长400米，宽4米，厚20厘米</t>
  </si>
  <si>
    <t>王从民门口至王从芹门口</t>
  </si>
  <si>
    <t>王从顺门口至王善美门口</t>
  </si>
  <si>
    <t>断头路长100米，宽4米，厚20厘米</t>
  </si>
  <si>
    <t>张桂菊门口至王元鸡场</t>
  </si>
  <si>
    <t>刘兵门口至东头南北沟</t>
  </si>
  <si>
    <t>断头路长700米，宽4米，厚20厘米</t>
  </si>
  <si>
    <t>王善廷门口至蔡德礼门口</t>
  </si>
  <si>
    <t>薄瑞亮门口至王廷廷门口</t>
  </si>
  <si>
    <t>刘銮庆门口至王从山门口</t>
  </si>
  <si>
    <t>王亮门口至王从华门口</t>
  </si>
  <si>
    <t>断头路长1400米，宽4米，厚20厘米</t>
  </si>
  <si>
    <t>王立门口至谢三门口</t>
  </si>
  <si>
    <t>刘志门口至王虎门口</t>
  </si>
  <si>
    <t>前蔡塘庄往后蔡塘庄中心路</t>
  </si>
  <si>
    <t>断头路长1800米，宽4米，厚20厘米</t>
  </si>
  <si>
    <t>村部至3队桥路</t>
  </si>
  <si>
    <t>800米4米宽20厘米厚</t>
  </si>
  <si>
    <t>村部至3队桥路≥0.8公里</t>
  </si>
  <si>
    <t>项目综合收益提高全村生产生活条件</t>
  </si>
  <si>
    <t>项目申报、实施过程监督、改善人居环境。</t>
  </si>
  <si>
    <t>堎堌大桥至皖苏界路</t>
  </si>
  <si>
    <t>400米长4米宽20厘米厚</t>
  </si>
  <si>
    <t>堎堌大桥至皖苏界路≥0.4公里</t>
  </si>
  <si>
    <t>军盛路</t>
  </si>
  <si>
    <t>淩固村陈兴军门口到陈兴胜屋后，建设里程0.3公里，路面宽度4米，20cm水泥混凝土面板</t>
  </si>
  <si>
    <t>新建道路0.3公里</t>
  </si>
  <si>
    <t>伍俊路</t>
  </si>
  <si>
    <t>陈加伍屋东至陈明俊屋动建设里程0.2公里路面宽度4米，20cm水泥混凝土面板</t>
  </si>
  <si>
    <t>新建道路0.2公里</t>
  </si>
  <si>
    <t>洛涧十字路口旁断头路</t>
  </si>
  <si>
    <t>新修水泥路长40米，宽4米，厚20厘米</t>
  </si>
  <si>
    <t>洛涧小学门口往东</t>
  </si>
  <si>
    <t>新修水泥路长200米，宽4米，厚20厘米</t>
  </si>
  <si>
    <t>洛涧后余往土山断头路</t>
  </si>
  <si>
    <t>新修水泥路长1000米，宽5米，厚20厘米</t>
  </si>
  <si>
    <t>洛涧西马到付寨路</t>
  </si>
  <si>
    <t>洛涧沟湾高艳门前到张召群门前环村断头路</t>
  </si>
  <si>
    <t>新修水泥路长190米，宽4米，厚20厘米</t>
  </si>
  <si>
    <t>洛涧红山水库与土山环庄断头路</t>
  </si>
  <si>
    <t>新修水泥路长200米，宽5米，厚20厘米</t>
  </si>
  <si>
    <t>前凌锢一路（从张明祥往南到山南）</t>
  </si>
  <si>
    <t>建设道路2公里，4米宽，20厘米厚。</t>
  </si>
  <si>
    <t>高楼一路（从高运清门口到高长江门口）</t>
  </si>
  <si>
    <t>建设道路0.26公里，4米宽，20厘米厚。</t>
  </si>
  <si>
    <t>高楼二路（从高孝佰门口到高孝岭门口）</t>
  </si>
  <si>
    <t>建设道路0.1公里，4米宽，20厘米厚。</t>
  </si>
  <si>
    <t>潘巷一路（刘孝安门前到刘以红门前）</t>
  </si>
  <si>
    <t>建设道路0.2公里，4米宽，20厘米厚。</t>
  </si>
  <si>
    <t>潘巷二路（潘奎门前到潘相民门前）</t>
  </si>
  <si>
    <t>建设道路0.25公里，4米宽，20厘米厚。</t>
  </si>
  <si>
    <t>申周王一路（从王春红门口往南至申玉朝门口）</t>
  </si>
  <si>
    <t>建设道路0.459公里，4.5米宽，20厘米厚。</t>
  </si>
  <si>
    <t>张庄一路（从张兴超门前到庞凤松屋后）</t>
  </si>
  <si>
    <t>建设道路0.8公里，4米宽，20厘米厚。</t>
  </si>
  <si>
    <t>山后徐二路（从朝褚路往南至粮站）</t>
  </si>
  <si>
    <t>与大杨集交界南北沟</t>
  </si>
  <si>
    <t>建设道路1.3公里， 4米宽，20厘米厚。</t>
  </si>
  <si>
    <t>陈昌运到张小景</t>
  </si>
  <si>
    <t>设道路1公里， 4米宽，20厘米厚。</t>
  </si>
  <si>
    <t>1组河地头东西路</t>
  </si>
  <si>
    <t>设道路0.4公里， 4米宽，20厘米厚。</t>
  </si>
  <si>
    <t>灵璧县交通局</t>
  </si>
  <si>
    <t>孔令传门前至赵英发门前0.36km</t>
  </si>
  <si>
    <t>一条宽度4米及以上的道路硬化路</t>
  </si>
  <si>
    <t>张先锋门前至孔祥华门前0.36km</t>
  </si>
  <si>
    <t>徐得中门前至孔令辉门前0.38km</t>
  </si>
  <si>
    <t>赵加立门前赵加芹门前0.35km</t>
  </si>
  <si>
    <t>李玉树屋后至李树申门口0.2km</t>
  </si>
  <si>
    <t>孟献芳门前至张平选门口0.2km</t>
  </si>
  <si>
    <t>孟召北门前至王集中学屋后1km</t>
  </si>
  <si>
    <t>韩彬门前至韩伟门前0.36km</t>
  </si>
  <si>
    <t>韩继云家门前至郝建家门前0.2km</t>
  </si>
  <si>
    <t>张浩门前至孟庆雷门前0.19km</t>
  </si>
  <si>
    <t>孟凡友门前至张俊灵0.08km</t>
  </si>
  <si>
    <t>夏庆玉门前至花彩侠门前0.19km</t>
  </si>
  <si>
    <t>孟庆军门前至夏怀远门前0.15km</t>
  </si>
  <si>
    <t>孟祥举门前至孟现成门前0.08km</t>
  </si>
  <si>
    <t>夏同军门前至张俊良门前0.07km</t>
  </si>
  <si>
    <t>夏庆收门前至王书华门前0.06km</t>
  </si>
  <si>
    <t>王从军门前至王从继门前0.3km</t>
  </si>
  <si>
    <t>王一杰门前至王善法门前0.2km</t>
  </si>
  <si>
    <t>王从华门前至王从文门前0.2km</t>
  </si>
  <si>
    <t>王从勤门前至王善星屋山头0.15km</t>
  </si>
  <si>
    <t>王从合门前至王从全门前0.35km</t>
  </si>
  <si>
    <t>欢喜酒楼至王从学门前0.5km</t>
  </si>
  <si>
    <t>王伟门前至王一武门前0.15km</t>
  </si>
  <si>
    <t>王从元门前至王从忍门前0.2km</t>
  </si>
  <si>
    <t>王康门前至王飞门前0.75km</t>
  </si>
  <si>
    <t>王维门前至王继从门前0.1km</t>
  </si>
  <si>
    <t>王从伍门前至王善怀门前0.1km</t>
  </si>
  <si>
    <t>王一坤门前至王桂门前0.15km</t>
  </si>
  <si>
    <t>张春侠门前至王从保门前0.1km</t>
  </si>
  <si>
    <t>王群家西至王维利家西0.2km</t>
  </si>
  <si>
    <t>王从千门前至王海强门前0.2km</t>
  </si>
  <si>
    <t>王一华门前至凌汉云门前0.15km</t>
  </si>
  <si>
    <t>张保德家东至李志陈门前0.15km 800米</t>
  </si>
  <si>
    <t>高标站农田建设张庄大沟南1200米</t>
  </si>
  <si>
    <t>一条宽度5米及以上的道路硬化路</t>
  </si>
  <si>
    <t>项目验收合格率为101%</t>
  </si>
  <si>
    <t>项目完成及时率101%</t>
  </si>
  <si>
    <t>具备条件的建档立卡贫困村通硬化路率101%</t>
  </si>
  <si>
    <t>≥96%</t>
  </si>
  <si>
    <t>王集村六组南湖12000米</t>
  </si>
  <si>
    <t>一条宽度6米及以上的道路硬化路</t>
  </si>
  <si>
    <t>项目验收合格率为102%</t>
  </si>
  <si>
    <t>项目完成及时率102%</t>
  </si>
  <si>
    <t>具备条件的建档立卡贫困村通硬化路率102%</t>
  </si>
  <si>
    <t>≥97%</t>
  </si>
  <si>
    <t>桂高钢构大棚门前至吴王路</t>
  </si>
  <si>
    <t>下楼镇人民政府</t>
  </si>
  <si>
    <t>桂高钢构大棚门前至吴王路0.24公里</t>
  </si>
  <si>
    <t>新建道路0.24公里</t>
  </si>
  <si>
    <t>小杨西至杨尚銮家东</t>
  </si>
  <si>
    <t>小杨西至杨尚銮家东0.36公里</t>
  </si>
  <si>
    <t>王楼西头大龙门口</t>
  </si>
  <si>
    <t>王楼西头大龙门口0.1公里</t>
  </si>
  <si>
    <t>新建道路0.1公里</t>
  </si>
  <si>
    <t>刘培灵至刘波路</t>
  </si>
  <si>
    <t>刘培灵至刘波路0.23公里</t>
  </si>
  <si>
    <t>新建道路0.23公里</t>
  </si>
  <si>
    <t>张永华至刘凯路</t>
  </si>
  <si>
    <t>张永华至刘凯路0.46公里</t>
  </si>
  <si>
    <t>新建道路0.46公里</t>
  </si>
  <si>
    <t>刘召銮西至岳田青门口路</t>
  </si>
  <si>
    <t>刘召銮西至岳田青门口路0.2公里</t>
  </si>
  <si>
    <t>张守国至刘渠付门前路</t>
  </si>
  <si>
    <t>张守国至刘渠付门前路02公里</t>
  </si>
  <si>
    <t>张电飞至张桂启门前</t>
  </si>
  <si>
    <t>张电飞至张桂启门前0.28公里</t>
  </si>
  <si>
    <t>新建道路0.28公里</t>
  </si>
  <si>
    <t>刘渠堂至刘杰门前</t>
  </si>
  <si>
    <t>刘渠堂至刘杰门前0.5公里</t>
  </si>
  <si>
    <t>新建道路0.5公里</t>
  </si>
  <si>
    <t>刘香渠门前至刘干渠东</t>
  </si>
  <si>
    <t>刘香渠门前至刘干渠东1公里</t>
  </si>
  <si>
    <t>新建道路1公里</t>
  </si>
  <si>
    <t>吴域门前至吴树德门前</t>
  </si>
  <si>
    <t>吴域门前至吴树德门前0.185公里</t>
  </si>
  <si>
    <t>新建道路0.185公里</t>
  </si>
  <si>
    <t>就学路1</t>
  </si>
  <si>
    <t>就学路：从古阳河到小圩小学，长1200米，宽4米。</t>
  </si>
  <si>
    <t>方便学生上学出行，提高生产交通条件，方便群众生产出行</t>
  </si>
  <si>
    <t>改善农村人居设施建设，方便出行。</t>
  </si>
  <si>
    <t>就学路2</t>
  </si>
  <si>
    <t>就学路：从古阳河到实验幼儿园，长1200米，宽4米。</t>
  </si>
  <si>
    <t>就学路3</t>
  </si>
  <si>
    <t>就学路：从东北庄到小圩小学，长800米，宽4米。</t>
  </si>
  <si>
    <t>二、人居环境整治</t>
  </si>
  <si>
    <t>1、农村卫生厕所改造</t>
  </si>
  <si>
    <t>户厕</t>
  </si>
  <si>
    <t>程庙村委会</t>
  </si>
  <si>
    <t>新建户厕67户</t>
  </si>
  <si>
    <t>程庙村新建户厕≥67户</t>
  </si>
  <si>
    <t>新建户厕≥67户，总投入≥12.06万</t>
  </si>
  <si>
    <t>改善户家环境卫生</t>
  </si>
  <si>
    <t>改善人居环境卫生</t>
  </si>
  <si>
    <t>吴楼村委会</t>
  </si>
  <si>
    <t>新建户厕50户</t>
  </si>
  <si>
    <t>吴楼村新建户厕≥50户</t>
  </si>
  <si>
    <t>东高村委会</t>
  </si>
  <si>
    <t>新建户厕75户</t>
  </si>
  <si>
    <r>
      <rPr>
        <sz val="10"/>
        <color theme="1"/>
        <rFont val="宋体"/>
        <charset val="134"/>
        <scheme val="major"/>
      </rPr>
      <t>东高村新建户厕</t>
    </r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  <scheme val="major"/>
      </rPr>
      <t>75户</t>
    </r>
  </si>
  <si>
    <t>2、农村污水治理</t>
  </si>
  <si>
    <t>农村汪塘治理项目</t>
  </si>
  <si>
    <t>清理1个汪塘，600平米农村汪塘清淤治理</t>
  </si>
  <si>
    <t>清理1个汪塘</t>
  </si>
  <si>
    <t>清理1个汪塘，总投入≥0.4万</t>
  </si>
  <si>
    <t>改善农村人居环境</t>
  </si>
  <si>
    <t>汪塘清淤</t>
  </si>
  <si>
    <t>7个汪塘35亩</t>
  </si>
  <si>
    <t>全村群众</t>
  </si>
  <si>
    <t>实施过程监督、竣工后项目所在地受益,改善农村水利设施建设</t>
  </si>
  <si>
    <t>下东幼儿园南西下水道</t>
  </si>
  <si>
    <t>新修下水道200*1.2米</t>
  </si>
  <si>
    <t>河东四组张飞屋后汪塘清淤</t>
  </si>
  <si>
    <t>灵璧县农业农村局</t>
  </si>
  <si>
    <t>清淤面积800平方米，清淤深度1.5米</t>
  </si>
  <si>
    <t>排水疏通</t>
  </si>
  <si>
    <t>王从理到王辉水泥路两侧修下水道，两侧400米，宽0.5米，深0.5米下水道疏通</t>
  </si>
  <si>
    <t>201省道西至王集中学房屋后水泥路建下水道，两侧400米，宽0.5米，深0.5米，大砖砌墙暗沟。</t>
  </si>
  <si>
    <t>201省道起至孟庄八组孟庆功门前水泥路建下水道，两侧200米，宽0.5米，深0.5米，大砖砌墙暗沟。</t>
  </si>
  <si>
    <t>201省道起至王善永家南水泥路建下水道，两侧200米，宽0.5米，深0.5米，大砖砌墙暗沟。</t>
  </si>
  <si>
    <t>201省道至孟庄七组孟凡计门前两侧400米，宽0.5米，深0.5米，大砖砌墙暗沟。</t>
  </si>
  <si>
    <t>王集村九组王从理门前至王辉门前水泥路建下水道，两侧200米，宽0.5米，深0.5米，大砖砌墙暗沟。</t>
  </si>
  <si>
    <t>201省道赵庄起至张庄两侧1000米，宽0.5米，深0.5米，大砖砌墙暗沟。</t>
  </si>
  <si>
    <t>王集街孟淮军门前至后排郝士军大河长200米，宽0.5米，深0.5米，大砖砌墙暗沟</t>
  </si>
  <si>
    <t>王一化家西至郝士军门前水泥路建下水道，两侧200米，宽0.5米，深0.5米，大砖砌墙暗沟。</t>
  </si>
  <si>
    <t>孟淮军家西至100米两侧200米，宽0.5米，深0.5米，大砖砌墙暗沟。</t>
  </si>
  <si>
    <t>王集201省道东西两侧下水道4000米，宽1.5米，深1.5米，大砖砌墙暗沟。</t>
  </si>
  <si>
    <t>沟渠清淤</t>
  </si>
  <si>
    <t>环保局</t>
  </si>
  <si>
    <t>小张汪塘清淤10000平方</t>
  </si>
  <si>
    <t>改善农村环境卫生</t>
  </si>
  <si>
    <t>大吴汪塘清淤5000平方</t>
  </si>
  <si>
    <t>刘丰门前汪塘清淤1000平方</t>
  </si>
  <si>
    <t>刘安汪塘清淤汪塘1000平方</t>
  </si>
  <si>
    <t>4.下水道、污水管网建设项目</t>
  </si>
  <si>
    <t>小圩村南北主路及四周分支5公里</t>
  </si>
  <si>
    <t>改善群众生活条件，提升人居环境。</t>
  </si>
  <si>
    <t>改善农村人居环境设施建设</t>
  </si>
  <si>
    <t>3、农村垃圾治理</t>
  </si>
  <si>
    <t>新建垃圾转运池</t>
  </si>
  <si>
    <t>小杨教学点北垃圾转运池一座</t>
  </si>
  <si>
    <t>4、村容村貌提升</t>
  </si>
  <si>
    <t>乡村为民服务站</t>
  </si>
  <si>
    <t>为民服务站点40平方，地面硬化600平方</t>
  </si>
  <si>
    <t>帮助全村群众提升农作物种植效益</t>
  </si>
  <si>
    <t>降低群众农作物种植成本</t>
  </si>
  <si>
    <t>5.小圩村部门前活动广场硬化</t>
  </si>
  <si>
    <t>小圩村部门前活动广场硬化1100㎡</t>
  </si>
  <si>
    <t>巩固“三保障”成果</t>
  </si>
  <si>
    <t>1、住房</t>
  </si>
  <si>
    <t>危房重建（修缮）</t>
  </si>
  <si>
    <t>县城建局</t>
  </si>
  <si>
    <t>程庙村、付寨村</t>
  </si>
  <si>
    <t>为2户脱贫户（监测户）进行房屋重建、修缮</t>
  </si>
  <si>
    <t>危改2户</t>
  </si>
  <si>
    <t>危改2户，投入2.6万</t>
  </si>
  <si>
    <t>解决住房问题</t>
  </si>
  <si>
    <t>项目申报、实施过程监督、提供教育保障</t>
  </si>
  <si>
    <t>住房安全有保障</t>
  </si>
  <si>
    <t>2、教育</t>
  </si>
  <si>
    <t>“雨露计划”项目</t>
  </si>
  <si>
    <t>灵璧县教体局</t>
  </si>
  <si>
    <t>19个行政村</t>
  </si>
  <si>
    <t>为陈曼等193人提供高等教育雨露计划补助57.9万元</t>
  </si>
  <si>
    <t>雨露计划补助对象≥193人</t>
  </si>
  <si>
    <t>教育补助发放金额≥57.9元</t>
  </si>
  <si>
    <t>每年度两期补助3000元</t>
  </si>
  <si>
    <t>解决193位高等教育贫困子女教育补助</t>
  </si>
  <si>
    <t>确保脱贫户、监测户子女就学有保障，防止因学致贫、因学返贫</t>
  </si>
  <si>
    <t>193</t>
  </si>
  <si>
    <t>98%</t>
  </si>
  <si>
    <t>确保贫困子女就学有保障，防止因学致贫、因学返贫</t>
  </si>
  <si>
    <t>合计</t>
  </si>
  <si>
    <t>下楼镇沟渠疏浚工程</t>
  </si>
  <si>
    <t>灵璧县水利局
郑殿武</t>
  </si>
  <si>
    <t>程庙村
东高村
刘庵村</t>
  </si>
  <si>
    <t>治理程庙村北湖河道、刘庵村后李家沟渠、东高村张坦庄沟渠，总长度1800米</t>
  </si>
  <si>
    <t>项目完成率100%，工程验收合格率100%，群众满意度≥95%。</t>
  </si>
  <si>
    <t>新庄闸除险加固</t>
  </si>
  <si>
    <t>维修</t>
  </si>
  <si>
    <t>更换启闭机等</t>
  </si>
  <si>
    <t>高王村节水灌溉</t>
  </si>
  <si>
    <t>高王村节水灌溉180亩，</t>
  </si>
  <si>
    <t>下楼镇5万亩灌区维修改造</t>
  </si>
  <si>
    <t>吴楼村
杨山村
陈谭村
程庙村
蔡塘村
火庙村
东高村
谢楼村
高王村</t>
  </si>
  <si>
    <t>下楼镇新建穿堤涵</t>
  </si>
  <si>
    <t>新建王集西洪山河东岸穿堤涵</t>
  </si>
  <si>
    <t>下楼镇高王村团结沟桥</t>
  </si>
  <si>
    <t>重建</t>
  </si>
  <si>
    <t>高王村团结沟2*10米板桥1座，</t>
  </si>
  <si>
    <t>下楼镇谢楼村花圩沟桥</t>
  </si>
  <si>
    <t>谢楼村花圩沟桥1*13米1座</t>
  </si>
  <si>
    <t>下楼镇新建板桥</t>
  </si>
  <si>
    <t>小圩村
吴楼村
东高村
火庙村
蔡塘村</t>
  </si>
  <si>
    <t>6米板桥2座、4米板桥5座</t>
  </si>
  <si>
    <t>2、农村供水保障设施建设</t>
  </si>
  <si>
    <t>下楼水厂供水管网改造管材采购项目</t>
  </si>
  <si>
    <t>改建</t>
  </si>
  <si>
    <t>程庙村、古城村</t>
  </si>
  <si>
    <t>采购57000米供水管网及入户配套</t>
  </si>
  <si>
    <t>项目完成率100%、工程验收合格率100%、服务对象满意度≥95%</t>
  </si>
  <si>
    <t>实施过程监督、竣工后项目所在地受益、改善农村居民饮水设施条件</t>
  </si>
  <si>
    <t>2024年</t>
  </si>
  <si>
    <t>2024.01-2024.12</t>
  </si>
  <si>
    <t>新建烘干厂房525㎡、标准成品库1000㎡，购置精米加工设备及烘干塔设备，配套建设给排水、变配电、通风、效仿等辅助工程项目。</t>
  </si>
  <si>
    <t>2、薄壳山核桃产业扶贫基地提升项目</t>
  </si>
  <si>
    <t>县林业局</t>
  </si>
  <si>
    <t>提升97.72亩薄壳山核桃扶贫基地建设能力</t>
  </si>
  <si>
    <t xml:space="preserve">提升97.72亩薄壳山核桃扶贫基地建设能力 </t>
  </si>
  <si>
    <t>种山核桃成活率≥90%</t>
  </si>
  <si>
    <t>提升97.72亩薄壳山核桃，成本投入≥11万</t>
  </si>
  <si>
    <t>带动周边人口就业人数≥10人</t>
  </si>
  <si>
    <t>58</t>
  </si>
  <si>
    <t>2024.11.30</t>
  </si>
  <si>
    <t>提升99.2亩薄壳山核桃扶贫基地建设能力</t>
  </si>
  <si>
    <t>保存率≥95%；</t>
  </si>
  <si>
    <t>资产收益关联脱贫户</t>
  </si>
  <si>
    <t>2024年12月底前</t>
  </si>
  <si>
    <t>2024.1-2024.12</t>
  </si>
  <si>
    <t>2024</t>
  </si>
  <si>
    <t>2023年</t>
  </si>
  <si>
    <r>
      <rPr>
        <sz val="12"/>
        <color theme="1"/>
        <rFont val="宋体"/>
        <charset val="134"/>
        <scheme val="major"/>
      </rPr>
      <t>省外务工交通补助发放及时率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  <scheme val="major"/>
      </rPr>
      <t>95%</t>
    </r>
  </si>
  <si>
    <t>1、创业培训</t>
  </si>
  <si>
    <t>2、创业补助</t>
  </si>
  <si>
    <t>四、乡村工匠</t>
  </si>
  <si>
    <t>1、乡村工匠培育培训</t>
  </si>
  <si>
    <t>2、乡村工匠大师工作室</t>
  </si>
  <si>
    <t>3、乡村工匠传习所</t>
  </si>
  <si>
    <r>
      <rPr>
        <sz val="12"/>
        <color theme="1"/>
        <rFont val="宋体"/>
        <charset val="134"/>
        <scheme val="major"/>
      </rPr>
      <t>补助公益性岗位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  <scheme val="major"/>
      </rPr>
      <t>11人</t>
    </r>
  </si>
  <si>
    <r>
      <rPr>
        <sz val="12"/>
        <color theme="1"/>
        <rFont val="宋体"/>
        <charset val="134"/>
        <scheme val="major"/>
      </rPr>
      <t>公益岗补助发放及时率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  <scheme val="major"/>
      </rPr>
      <t>95%</t>
    </r>
  </si>
  <si>
    <r>
      <rPr>
        <sz val="12"/>
        <color theme="1"/>
        <rFont val="宋体"/>
        <charset val="134"/>
        <scheme val="major"/>
      </rPr>
      <t>补助公益性岗位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  <scheme val="major"/>
      </rPr>
      <t>12人</t>
    </r>
  </si>
  <si>
    <t>2024年12月</t>
  </si>
  <si>
    <r>
      <rPr>
        <sz val="11"/>
        <color theme="1"/>
        <rFont val="宋体"/>
        <charset val="134"/>
        <scheme val="major"/>
      </rPr>
      <t>东高村新建户厕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ajor"/>
      </rPr>
      <t>75户</t>
    </r>
  </si>
  <si>
    <t>危房重建</t>
  </si>
  <si>
    <t>住建局</t>
  </si>
  <si>
    <t>危房改造重建</t>
  </si>
  <si>
    <t>危改1户</t>
  </si>
  <si>
    <t>危改1户，投入0.5万</t>
  </si>
  <si>
    <t>低保户住房安全有保障</t>
  </si>
  <si>
    <t>危房修缮</t>
  </si>
  <si>
    <t>规划所</t>
  </si>
  <si>
    <t>为1户户家进行房屋修缮</t>
  </si>
  <si>
    <t>为户家补助6000元</t>
  </si>
  <si>
    <t>帮助户家改善住房条件</t>
  </si>
  <si>
    <t>项目申报、实施过程监督、户家直接受益</t>
  </si>
  <si>
    <t>减轻户家负担，使户家住房安全有保障</t>
  </si>
  <si>
    <t>雨露计划</t>
  </si>
  <si>
    <t>为陈曼等7人提供高等教育雨露计划补助1.05万元</t>
  </si>
  <si>
    <t>雨露计划补助对象≥7人</t>
  </si>
  <si>
    <t>教育补助发放金额≥1.95元</t>
  </si>
  <si>
    <t>每年度两期补助</t>
  </si>
  <si>
    <t>解决7位高等教育贫困子女教育补助</t>
  </si>
  <si>
    <t>7</t>
  </si>
  <si>
    <t>建档立卡户中职、高职学生</t>
  </si>
  <si>
    <t>为所有建档立卡户中高职学生补助3000元</t>
  </si>
  <si>
    <t>帮助为所有建档立卡户生改善生活条件</t>
  </si>
  <si>
    <t>项目申报、实施过程监督、贫困家庭子女直接受益</t>
  </si>
  <si>
    <t>减轻贫困家庭教育支出负担，使建档立卡户中高职学生就学有保障</t>
  </si>
  <si>
    <t>脱贫户与监测户内中职、高职学生雨露计划8户8人</t>
  </si>
  <si>
    <t>帮助建档立卡中高职学生改善生活条件</t>
  </si>
  <si>
    <t>为7户脱贫户子女和4户监测户子女提供高等教育雨露计划补助3.3万元</t>
  </si>
  <si>
    <t>雨露计划补助对象≥11人</t>
  </si>
  <si>
    <t>教育补助发放金额≥3.3万元</t>
  </si>
  <si>
    <t>解决11位高等教育子女教育补助</t>
  </si>
  <si>
    <t>补助9名中高职在校生每学期1500元</t>
  </si>
  <si>
    <t>保障脱贫人口继续教育</t>
  </si>
  <si>
    <t>建档立卡中、高职学生</t>
  </si>
  <si>
    <t>为李心茹等8人提供高等教育雨露计划补助2.7万元</t>
  </si>
  <si>
    <t>雨露计划补助对象≥8人</t>
  </si>
  <si>
    <t>教育补助发放金额≥2.4万元</t>
  </si>
  <si>
    <t>教育补助发放及时率≥95%</t>
  </si>
  <si>
    <t>解决4位高等教育贫困子女教育补助</t>
  </si>
  <si>
    <t>8</t>
  </si>
  <si>
    <t>确保脱贫子女就学有保障，防止因学致贫、因学返贫</t>
  </si>
  <si>
    <t>为20位大学生实施雨露计划每位学生每学期1500元补助费用</t>
  </si>
  <si>
    <t>补助中职、大专等高等院校脱贫户、监测受教育学生≥17人</t>
  </si>
  <si>
    <t>全额发放雨露计划补助率≥100%</t>
  </si>
  <si>
    <t>解决20位高等教育脱贫户、监测子女教育补助</t>
  </si>
  <si>
    <t>20</t>
  </si>
  <si>
    <t>解决脱贫户、监测人口子女教育费用支出防止因贫辍学、因学致贫</t>
  </si>
  <si>
    <t>为朱楠楠等6人提供高等教育雨露计划补助1.8万元</t>
  </si>
  <si>
    <t>雨露计划补助对象≥1人</t>
  </si>
  <si>
    <t>教育补助发放金额≥0.3万元</t>
  </si>
  <si>
    <t>解决1位高等教育贫困子女教育补助</t>
  </si>
  <si>
    <t>5</t>
  </si>
  <si>
    <t>脱贫、监测户中、高职学生</t>
  </si>
  <si>
    <t>为所有脱贫】、脱贫、监测户中、高职学生补助3000元</t>
  </si>
  <si>
    <t>帮助脱贫、监测户中、高职学生改善生活条件</t>
  </si>
  <si>
    <t>项目申报、实施过程监督脱贫、监测家庭子女直接受益</t>
  </si>
  <si>
    <t>减轻脱贫、监测家庭教育支出负担，使建档立卡户中高职学生就学有保障</t>
  </si>
  <si>
    <t>为张慧等22人提供高等教育雨露计划补助6.6万元</t>
  </si>
  <si>
    <t>雨露计划补助对象≥22人</t>
  </si>
  <si>
    <t>教育补助发放金额≥6.6万元</t>
  </si>
  <si>
    <t>解决22位高等教育脱贫户监测户子女教育补助</t>
  </si>
  <si>
    <t>22</t>
  </si>
  <si>
    <t>确保脱贫户监测户子女就学有保障，防止因学致贫、因学返贫</t>
  </si>
  <si>
    <t>为赵金强等10人提供高等教育雨露计划补助3万元</t>
  </si>
  <si>
    <t>雨露计划补助对象≥10人</t>
  </si>
  <si>
    <t>教育补助发放金额≥3万元</t>
  </si>
  <si>
    <t>解决10位高等教育贫困子女教育补助</t>
  </si>
  <si>
    <t>10</t>
  </si>
  <si>
    <t>为王红伟等10人提供高等教育雨露计划补助2.4万元</t>
  </si>
  <si>
    <t>为10户大学生补助费用共计3万元</t>
  </si>
  <si>
    <t>补助中职、大专等高等院校脱贫受教育学生≥10人</t>
  </si>
  <si>
    <t>全额发放雨露计划及本科补助率≥100%</t>
  </si>
  <si>
    <t>为脱贫户享受教育补助率≥100&amp;</t>
  </si>
  <si>
    <t>个人申请、村级申报、实施过程监督、解决教育问题。</t>
  </si>
  <si>
    <t>解决脱贫人口子女教育费用支出防止因贫辍学、因学致贫。</t>
  </si>
  <si>
    <t>脱贫户与监测户内中职、高职学生雨露计划7户7人</t>
  </si>
  <si>
    <t>为张琳敏等9人提供高等教育雨露计划补助1.8万元</t>
  </si>
  <si>
    <t>为张甜甜等8人提供高等教育雨露计划补助2.1万元</t>
  </si>
  <si>
    <t>帮扶5户脱贫户子女申报雨露计划</t>
  </si>
  <si>
    <t>项目申报、实施过程监督、脱贫户、监测户家庭子女直接受益</t>
  </si>
  <si>
    <t>减轻脱贫户、监测户家庭教育支出负担，使建档立卡户中高职学生就学有保障</t>
  </si>
  <si>
    <t>为谭兴文等9人提供高等教育雨露计划补助2.7万元</t>
  </si>
  <si>
    <t>雨露计划补助对象≥4人</t>
  </si>
  <si>
    <t>教育补助发放金额≥1.05万元</t>
  </si>
  <si>
    <t>9</t>
  </si>
  <si>
    <t>乡村治理和精神文明建设</t>
  </si>
  <si>
    <t>1、乡村治理</t>
  </si>
  <si>
    <t>2、农村精神文明建设</t>
  </si>
  <si>
    <t>项目管理费</t>
  </si>
  <si>
    <t>1、项目管理费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</si>
</sst>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.0000_ "/>
    <numFmt numFmtId="180" formatCode="0_);[Red]\(0\)"/>
    <numFmt numFmtId="181" formatCode="0.0;[Red]0.0"/>
    <numFmt numFmtId="182" formatCode="0.000;[Red]0.000"/>
  </numFmts>
  <fonts count="8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微软雅黑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sz val="10.5"/>
      <color rgb="FF000000"/>
      <name val="宋体"/>
      <charset val="134"/>
    </font>
    <font>
      <b/>
      <sz val="9"/>
      <color theme="1"/>
      <name val="宋体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  <scheme val="minor"/>
    </font>
    <font>
      <sz val="10"/>
      <color theme="1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9" applyNumberFormat="0" applyAlignment="0" applyProtection="0">
      <alignment vertical="center"/>
    </xf>
    <xf numFmtId="0" fontId="64" fillId="7" borderId="10" applyNumberFormat="0" applyAlignment="0" applyProtection="0">
      <alignment vertical="center"/>
    </xf>
    <xf numFmtId="0" fontId="65" fillId="7" borderId="9" applyNumberFormat="0" applyAlignment="0" applyProtection="0">
      <alignment vertical="center"/>
    </xf>
    <xf numFmtId="0" fontId="66" fillId="8" borderId="11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3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50" applyNumberFormat="1" applyFont="1" applyFill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176" fontId="17" fillId="0" borderId="1" xfId="50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 applyProtection="1">
      <alignment horizontal="center" vertical="center" wrapText="1"/>
      <protection locked="0"/>
    </xf>
    <xf numFmtId="0" fontId="18" fillId="2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 wrapText="1"/>
    </xf>
    <xf numFmtId="0" fontId="2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1" fillId="0" borderId="1" xfId="50" applyFont="1" applyFill="1" applyBorder="1" applyAlignment="1">
      <alignment horizontal="center" vertical="center" wrapText="1"/>
    </xf>
    <xf numFmtId="0" fontId="21" fillId="0" borderId="1" xfId="52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2" fillId="0" borderId="1" xfId="5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5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176" fontId="21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6" fillId="0" borderId="0" xfId="50" applyNumberFormat="1" applyFont="1" applyFill="1" applyAlignment="1">
      <alignment horizontal="center" vertical="center" wrapText="1"/>
    </xf>
    <xf numFmtId="177" fontId="17" fillId="0" borderId="1" xfId="50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177" fontId="7" fillId="2" borderId="1" xfId="49" applyNumberFormat="1" applyFont="1" applyFill="1" applyBorder="1" applyAlignment="1">
      <alignment horizontal="center" vertical="center" wrapText="1"/>
    </xf>
    <xf numFmtId="57" fontId="19" fillId="0" borderId="1" xfId="51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77" fontId="24" fillId="4" borderId="1" xfId="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3" borderId="1" xfId="0" applyNumberFormat="1" applyFont="1" applyFill="1" applyBorder="1" applyAlignment="1">
      <alignment horizontal="center" vertical="center" wrapText="1"/>
    </xf>
    <xf numFmtId="177" fontId="21" fillId="0" borderId="1" xfId="57" applyNumberFormat="1" applyFont="1" applyFill="1" applyBorder="1" applyAlignment="1">
      <alignment horizontal="center" vertical="center" wrapText="1"/>
    </xf>
    <xf numFmtId="177" fontId="21" fillId="0" borderId="1" xfId="50" applyNumberFormat="1" applyFont="1" applyFill="1" applyBorder="1" applyAlignment="1">
      <alignment horizontal="center" vertical="center" wrapText="1"/>
    </xf>
    <xf numFmtId="176" fontId="21" fillId="0" borderId="1" xfId="56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9" fontId="21" fillId="0" borderId="1" xfId="5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178" fontId="21" fillId="0" borderId="1" xfId="5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57" fontId="21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1" fillId="0" borderId="1" xfId="54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8" fontId="16" fillId="0" borderId="0" xfId="50" applyNumberFormat="1" applyFont="1" applyFill="1" applyAlignment="1">
      <alignment horizontal="center" vertical="center" wrapText="1"/>
    </xf>
    <xf numFmtId="178" fontId="17" fillId="0" borderId="1" xfId="50" applyNumberFormat="1" applyFont="1" applyFill="1" applyBorder="1" applyAlignment="1">
      <alignment horizontal="center" vertical="center" wrapText="1"/>
    </xf>
    <xf numFmtId="0" fontId="29" fillId="0" borderId="1" xfId="49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8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30" fillId="0" borderId="1" xfId="52" applyFont="1" applyFill="1" applyBorder="1" applyAlignment="1">
      <alignment horizontal="left" vertical="center" wrapText="1"/>
    </xf>
    <xf numFmtId="178" fontId="2" fillId="4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21" fillId="4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0" fillId="0" borderId="1" xfId="3" applyNumberFormat="1" applyFont="1" applyFill="1" applyBorder="1" applyAlignment="1" applyProtection="1">
      <alignment horizontal="center" vertical="center" wrapText="1"/>
    </xf>
    <xf numFmtId="177" fontId="21" fillId="0" borderId="1" xfId="49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21" fillId="0" borderId="1" xfId="49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1" fillId="0" borderId="1" xfId="49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80" fontId="17" fillId="0" borderId="1" xfId="49" applyNumberFormat="1" applyFont="1" applyFill="1" applyBorder="1" applyAlignment="1">
      <alignment horizontal="center" vertical="center" wrapText="1"/>
    </xf>
    <xf numFmtId="180" fontId="7" fillId="2" borderId="1" xfId="49" applyNumberFormat="1" applyFont="1" applyFill="1" applyBorder="1" applyAlignment="1">
      <alignment horizontal="center" vertical="center" wrapText="1"/>
    </xf>
    <xf numFmtId="0" fontId="21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53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1" fillId="0" borderId="1" xfId="52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57" fontId="5" fillId="4" borderId="1" xfId="0" applyNumberFormat="1" applyFont="1" applyFill="1" applyBorder="1" applyAlignment="1">
      <alignment horizontal="center" vertical="center" wrapText="1"/>
    </xf>
    <xf numFmtId="176" fontId="27" fillId="0" borderId="1" xfId="5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5" fillId="0" borderId="1" xfId="52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35" fillId="0" borderId="1" xfId="49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4" borderId="1" xfId="49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2" fillId="4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179" fontId="35" fillId="4" borderId="1" xfId="0" applyNumberFormat="1" applyFont="1" applyFill="1" applyBorder="1" applyAlignment="1">
      <alignment horizontal="center" vertical="center" wrapText="1"/>
    </xf>
    <xf numFmtId="0" fontId="35" fillId="4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23" fillId="0" borderId="1" xfId="0" applyNumberFormat="1" applyFont="1" applyFill="1" applyBorder="1" applyAlignment="1">
      <alignment horizontal="center" vertical="center" wrapText="1"/>
    </xf>
    <xf numFmtId="176" fontId="24" fillId="0" borderId="4" xfId="6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57" fontId="21" fillId="0" borderId="1" xfId="51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1" fillId="0" borderId="1" xfId="55" applyFont="1" applyFill="1" applyBorder="1" applyAlignment="1">
      <alignment horizontal="center" vertical="center" wrapText="1"/>
    </xf>
    <xf numFmtId="177" fontId="21" fillId="4" borderId="1" xfId="49" applyNumberFormat="1" applyFont="1" applyFill="1" applyBorder="1" applyAlignment="1">
      <alignment horizontal="center" vertical="center" wrapText="1"/>
    </xf>
    <xf numFmtId="9" fontId="21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22" fillId="0" borderId="1" xfId="3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9" fontId="35" fillId="0" borderId="1" xfId="3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9" fontId="35" fillId="4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9" fontId="21" fillId="0" borderId="1" xfId="3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0" fontId="35" fillId="0" borderId="1" xfId="52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4" fillId="0" borderId="1" xfId="52" applyFont="1" applyFill="1" applyBorder="1" applyAlignment="1" applyProtection="1">
      <alignment horizontal="center" vertical="center"/>
    </xf>
    <xf numFmtId="0" fontId="24" fillId="0" borderId="1" xfId="52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 wrapText="1"/>
    </xf>
    <xf numFmtId="0" fontId="27" fillId="0" borderId="1" xfId="52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57" fontId="31" fillId="4" borderId="1" xfId="51" applyNumberFormat="1" applyFont="1" applyFill="1" applyBorder="1" applyAlignment="1">
      <alignment horizontal="center" vertical="center" wrapText="1"/>
    </xf>
    <xf numFmtId="57" fontId="1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43" fillId="0" borderId="1" xfId="0" applyNumberFormat="1" applyFont="1" applyFill="1" applyBorder="1" applyAlignment="1">
      <alignment horizontal="center" vertical="center" wrapText="1"/>
    </xf>
    <xf numFmtId="177" fontId="22" fillId="0" borderId="1" xfId="58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77" fontId="24" fillId="0" borderId="1" xfId="58" applyNumberFormat="1" applyFont="1" applyFill="1" applyBorder="1" applyAlignment="1" applyProtection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3" applyNumberFormat="1" applyFont="1" applyFill="1" applyBorder="1" applyAlignment="1" applyProtection="1">
      <alignment horizontal="center" vertical="center" wrapText="1"/>
    </xf>
    <xf numFmtId="0" fontId="21" fillId="0" borderId="1" xfId="6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81" fontId="34" fillId="4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57" fontId="48" fillId="0" borderId="1" xfId="0" applyNumberFormat="1" applyFont="1" applyFill="1" applyBorder="1" applyAlignment="1">
      <alignment horizontal="center" vertical="center" wrapText="1"/>
    </xf>
    <xf numFmtId="176" fontId="20" fillId="0" borderId="4" xfId="61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178" fontId="34" fillId="4" borderId="1" xfId="0" applyNumberFormat="1" applyFont="1" applyFill="1" applyBorder="1" applyAlignment="1">
      <alignment horizontal="center" vertical="center" wrapText="1"/>
    </xf>
    <xf numFmtId="0" fontId="34" fillId="4" borderId="1" xfId="6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1" xfId="52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0" fillId="0" borderId="1" xfId="53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78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1" fillId="4" borderId="1" xfId="55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4" borderId="1" xfId="49" applyNumberFormat="1" applyFont="1" applyFill="1" applyBorder="1" applyAlignment="1">
      <alignment horizontal="center" vertical="center" wrapText="1"/>
    </xf>
    <xf numFmtId="0" fontId="24" fillId="4" borderId="1" xfId="52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vertical="center"/>
    </xf>
    <xf numFmtId="57" fontId="21" fillId="4" borderId="1" xfId="55" applyNumberFormat="1" applyFont="1" applyFill="1" applyBorder="1" applyAlignment="1">
      <alignment horizontal="center" vertical="center" wrapText="1"/>
    </xf>
    <xf numFmtId="57" fontId="24" fillId="0" borderId="1" xfId="51" applyNumberFormat="1" applyFont="1" applyFill="1" applyBorder="1" applyAlignment="1">
      <alignment horizontal="center" vertical="center" wrapText="1"/>
    </xf>
    <xf numFmtId="176" fontId="24" fillId="0" borderId="1" xfId="52" applyNumberFormat="1" applyFont="1" applyFill="1" applyBorder="1" applyAlignment="1">
      <alignment horizontal="center" vertical="center" wrapText="1"/>
    </xf>
    <xf numFmtId="57" fontId="17" fillId="4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57" fontId="21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82" fontId="21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27" fillId="4" borderId="1" xfId="49" applyNumberFormat="1" applyFont="1" applyFill="1" applyBorder="1" applyAlignment="1">
      <alignment horizontal="center" vertical="center" wrapText="1"/>
    </xf>
    <xf numFmtId="182" fontId="27" fillId="4" borderId="1" xfId="52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57" fontId="3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82" fontId="21" fillId="4" borderId="1" xfId="52" applyNumberFormat="1" applyFont="1" applyFill="1" applyBorder="1" applyAlignment="1">
      <alignment horizontal="center" vertical="center" wrapText="1"/>
    </xf>
    <xf numFmtId="177" fontId="24" fillId="4" borderId="1" xfId="52" applyNumberFormat="1" applyFont="1" applyFill="1" applyBorder="1" applyAlignment="1">
      <alignment horizontal="center" vertical="center" wrapText="1"/>
    </xf>
    <xf numFmtId="182" fontId="24" fillId="4" borderId="1" xfId="52" applyNumberFormat="1" applyFont="1" applyFill="1" applyBorder="1" applyAlignment="1">
      <alignment horizontal="center" vertical="center" wrapText="1"/>
    </xf>
    <xf numFmtId="57" fontId="19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27" fillId="0" borderId="1" xfId="49" applyNumberFormat="1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/>
    </xf>
    <xf numFmtId="177" fontId="34" fillId="0" borderId="1" xfId="49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24" fillId="0" borderId="1" xfId="53" applyFont="1" applyFill="1" applyBorder="1" applyAlignment="1">
      <alignment horizontal="center" vertical="center" wrapText="1"/>
    </xf>
    <xf numFmtId="9" fontId="27" fillId="4" borderId="1" xfId="0" applyNumberFormat="1" applyFont="1" applyFill="1" applyBorder="1" applyAlignment="1">
      <alignment horizontal="center" vertical="center" wrapText="1"/>
    </xf>
    <xf numFmtId="9" fontId="21" fillId="4" borderId="1" xfId="55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178" fontId="21" fillId="0" borderId="5" xfId="0" applyNumberFormat="1" applyFont="1" applyFill="1" applyBorder="1" applyAlignment="1">
      <alignment horizontal="center" vertical="center" wrapText="1"/>
    </xf>
    <xf numFmtId="9" fontId="21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22" fillId="0" borderId="1" xfId="49" applyNumberFormat="1" applyFont="1" applyFill="1" applyBorder="1" applyAlignment="1">
      <alignment horizontal="left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77" fontId="6" fillId="0" borderId="1" xfId="58" applyNumberFormat="1" applyFont="1" applyFill="1" applyBorder="1" applyAlignment="1">
      <alignment horizontal="center" vertical="center" wrapText="1"/>
    </xf>
    <xf numFmtId="0" fontId="21" fillId="0" borderId="1" xfId="52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21" fillId="0" borderId="1" xfId="58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1" fillId="0" borderId="1" xfId="52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4" fillId="0" borderId="1" xfId="53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57" fontId="5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76" fontId="21" fillId="0" borderId="4" xfId="6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3" applyNumberFormat="1" applyFont="1" applyFill="1" applyBorder="1" applyAlignment="1" applyProtection="1">
      <alignment horizontal="center" vertical="center" wrapText="1"/>
    </xf>
    <xf numFmtId="0" fontId="5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6" fillId="4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 wrapText="1"/>
    </xf>
    <xf numFmtId="176" fontId="21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3" applyNumberFormat="1" applyFont="1" applyFill="1" applyBorder="1" applyAlignment="1" applyProtection="1">
      <alignment horizontal="center" vertical="center" wrapText="1"/>
    </xf>
    <xf numFmtId="181" fontId="21" fillId="4" borderId="1" xfId="0" applyNumberFormat="1" applyFont="1" applyFill="1" applyBorder="1" applyAlignment="1">
      <alignment horizontal="center" vertical="center"/>
    </xf>
    <xf numFmtId="176" fontId="19" fillId="0" borderId="4" xfId="61" applyNumberFormat="1" applyFont="1" applyFill="1" applyBorder="1" applyAlignment="1">
      <alignment horizontal="center" vertical="center"/>
    </xf>
    <xf numFmtId="0" fontId="21" fillId="4" borderId="1" xfId="6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附件1-5 2" xfId="50"/>
    <cellStyle name="常规 12" xfId="51"/>
    <cellStyle name="常规 2 13 2" xfId="52"/>
    <cellStyle name="常规 3" xfId="53"/>
    <cellStyle name="常规 10" xfId="54"/>
    <cellStyle name="常规 4" xfId="55"/>
    <cellStyle name="常规 18 3" xfId="56"/>
    <cellStyle name="常规 7" xfId="57"/>
    <cellStyle name="常规 2" xfId="58"/>
    <cellStyle name="常规 3 2" xfId="59"/>
    <cellStyle name="常规 12 2" xfId="60"/>
    <cellStyle name="常规_Sheet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415925</xdr:rowOff>
    </xdr:to>
    <xdr:sp>
      <xdr:nvSpPr>
        <xdr:cNvPr id="2" name="Host Control  1"/>
        <xdr:cNvSpPr/>
      </xdr:nvSpPr>
      <xdr:spPr>
        <a:xfrm>
          <a:off x="1095375" y="32131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415925</xdr:rowOff>
    </xdr:to>
    <xdr:sp>
      <xdr:nvSpPr>
        <xdr:cNvPr id="3" name="Host Control  1"/>
        <xdr:cNvSpPr/>
      </xdr:nvSpPr>
      <xdr:spPr>
        <a:xfrm>
          <a:off x="1095375" y="32131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683895</xdr:colOff>
      <xdr:row>22</xdr:row>
      <xdr:rowOff>415925</xdr:rowOff>
    </xdr:to>
    <xdr:sp>
      <xdr:nvSpPr>
        <xdr:cNvPr id="4" name="Host Control  1"/>
        <xdr:cNvSpPr/>
      </xdr:nvSpPr>
      <xdr:spPr>
        <a:xfrm>
          <a:off x="1095375" y="8851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683895</xdr:colOff>
      <xdr:row>22</xdr:row>
      <xdr:rowOff>415925</xdr:rowOff>
    </xdr:to>
    <xdr:sp>
      <xdr:nvSpPr>
        <xdr:cNvPr id="5" name="Host Control  1"/>
        <xdr:cNvSpPr/>
      </xdr:nvSpPr>
      <xdr:spPr>
        <a:xfrm>
          <a:off x="1095375" y="8851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9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1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8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8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8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8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8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8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8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9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69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6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7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7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8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7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7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7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7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8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89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90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9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0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0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1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2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6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37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3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4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4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6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7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8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9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9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9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9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159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5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16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6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7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8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19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5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5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5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5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5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6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6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6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06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0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1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1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4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4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5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6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7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28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2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3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3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4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5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6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74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7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28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8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3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3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3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3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3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3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4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5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6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6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6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6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6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6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296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29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0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0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1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2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3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2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2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2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3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3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3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3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3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43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4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5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5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2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3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4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5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5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365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6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37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7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8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39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0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1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1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1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1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1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1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1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2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12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1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2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2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0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0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0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0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1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2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33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3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4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4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5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6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7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79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80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48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1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49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499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0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1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2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2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2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2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024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2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2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2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2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2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3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4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5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6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7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8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09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7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8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09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10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11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12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13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14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15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471805</xdr:colOff>
      <xdr:row>37</xdr:row>
      <xdr:rowOff>228600</xdr:rowOff>
    </xdr:to>
    <xdr:sp>
      <xdr:nvSpPr>
        <xdr:cNvPr id="5116" name="TextBox 1"/>
        <xdr:cNvSpPr txBox="1"/>
      </xdr:nvSpPr>
      <xdr:spPr>
        <a:xfrm>
          <a:off x="6002655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1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2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8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39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0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1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2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3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4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5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6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5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6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7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8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79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80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81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82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83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502920</xdr:colOff>
      <xdr:row>37</xdr:row>
      <xdr:rowOff>228600</xdr:rowOff>
    </xdr:to>
    <xdr:sp>
      <xdr:nvSpPr>
        <xdr:cNvPr id="5484" name="TextBox 1"/>
        <xdr:cNvSpPr txBox="1"/>
      </xdr:nvSpPr>
      <xdr:spPr>
        <a:xfrm>
          <a:off x="6002655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85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86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87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88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89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90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91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92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36</xdr:row>
      <xdr:rowOff>0</xdr:rowOff>
    </xdr:from>
    <xdr:to>
      <xdr:col>5</xdr:col>
      <xdr:colOff>373380</xdr:colOff>
      <xdr:row>37</xdr:row>
      <xdr:rowOff>243205</xdr:rowOff>
    </xdr:to>
    <xdr:sp>
      <xdr:nvSpPr>
        <xdr:cNvPr id="5493" name="TextBox 1"/>
        <xdr:cNvSpPr txBox="1"/>
      </xdr:nvSpPr>
      <xdr:spPr>
        <a:xfrm>
          <a:off x="6002655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09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0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0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6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6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6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6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7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8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19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1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2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2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3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4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5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5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66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6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7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7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5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6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7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8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8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8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8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188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8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19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19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0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1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2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4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4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4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4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4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5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5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5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35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3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4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4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3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3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4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5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6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257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5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26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6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7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8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29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03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0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1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1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2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2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2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2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2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2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3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4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5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5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5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5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5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5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25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2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3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3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4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5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6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1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1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1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2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2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2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2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2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72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7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38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8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1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2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3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4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4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394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39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0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0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1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2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3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0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0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0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0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0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0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0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1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41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4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5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5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5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5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5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59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59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59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59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0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1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462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6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47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7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8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49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8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09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0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1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1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2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8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29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0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1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1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1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1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31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3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4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4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4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4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4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4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4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4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5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6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7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7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7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7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7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8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8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8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78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7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58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89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59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6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6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7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8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599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000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0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1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2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3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4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5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6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7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3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4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5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6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7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8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89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90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91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471805</xdr:colOff>
      <xdr:row>37</xdr:row>
      <xdr:rowOff>228600</xdr:rowOff>
    </xdr:to>
    <xdr:sp>
      <xdr:nvSpPr>
        <xdr:cNvPr id="16092" name="TextBox 1"/>
        <xdr:cNvSpPr txBox="1"/>
      </xdr:nvSpPr>
      <xdr:spPr>
        <a:xfrm>
          <a:off x="4792980" y="164211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0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0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0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0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0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0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0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1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2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6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7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8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39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0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1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2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3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4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1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2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3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4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5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6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7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8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59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502920</xdr:colOff>
      <xdr:row>37</xdr:row>
      <xdr:rowOff>228600</xdr:rowOff>
    </xdr:to>
    <xdr:sp>
      <xdr:nvSpPr>
        <xdr:cNvPr id="16460" name="TextBox 1"/>
        <xdr:cNvSpPr txBox="1"/>
      </xdr:nvSpPr>
      <xdr:spPr>
        <a:xfrm>
          <a:off x="4792980" y="164211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1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2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3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4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5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6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7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8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36</xdr:row>
      <xdr:rowOff>0</xdr:rowOff>
    </xdr:from>
    <xdr:to>
      <xdr:col>4</xdr:col>
      <xdr:colOff>373380</xdr:colOff>
      <xdr:row>37</xdr:row>
      <xdr:rowOff>243205</xdr:rowOff>
    </xdr:to>
    <xdr:sp>
      <xdr:nvSpPr>
        <xdr:cNvPr id="16469" name="TextBox 1"/>
        <xdr:cNvSpPr txBox="1"/>
      </xdr:nvSpPr>
      <xdr:spPr>
        <a:xfrm>
          <a:off x="4792980" y="164211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415925</xdr:rowOff>
    </xdr:to>
    <xdr:sp>
      <xdr:nvSpPr>
        <xdr:cNvPr id="2" name="Host Control  1"/>
        <xdr:cNvSpPr/>
      </xdr:nvSpPr>
      <xdr:spPr>
        <a:xfrm>
          <a:off x="1095375" y="32131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415925</xdr:rowOff>
    </xdr:to>
    <xdr:sp>
      <xdr:nvSpPr>
        <xdr:cNvPr id="3" name="Host Control  1"/>
        <xdr:cNvSpPr/>
      </xdr:nvSpPr>
      <xdr:spPr>
        <a:xfrm>
          <a:off x="1095375" y="32131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683895</xdr:colOff>
      <xdr:row>22</xdr:row>
      <xdr:rowOff>415925</xdr:rowOff>
    </xdr:to>
    <xdr:sp>
      <xdr:nvSpPr>
        <xdr:cNvPr id="4" name="Host Control  1"/>
        <xdr:cNvSpPr/>
      </xdr:nvSpPr>
      <xdr:spPr>
        <a:xfrm>
          <a:off x="1095375" y="8851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683895</xdr:colOff>
      <xdr:row>22</xdr:row>
      <xdr:rowOff>415925</xdr:rowOff>
    </xdr:to>
    <xdr:sp>
      <xdr:nvSpPr>
        <xdr:cNvPr id="5" name="Host Control  1"/>
        <xdr:cNvSpPr/>
      </xdr:nvSpPr>
      <xdr:spPr>
        <a:xfrm>
          <a:off x="1095375" y="8851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9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1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8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8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8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8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8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8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8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9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69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6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7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7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8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7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7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7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7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8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89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90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9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0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0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1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2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6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37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3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4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4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6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7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8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9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9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9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9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159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5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16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6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7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8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19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5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5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5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5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5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6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6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6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06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0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1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1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4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4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5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6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7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28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2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3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3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4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5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6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74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7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28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8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3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3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3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3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3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3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4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5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6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6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6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6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6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6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296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29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0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0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1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2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3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2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2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2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3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3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3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3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3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43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4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5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5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2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3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4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5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5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365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6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37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7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8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39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0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1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1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1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1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1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1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1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2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12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1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2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2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0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0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0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0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1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2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33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3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4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4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5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6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7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79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80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48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1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49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499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0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1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2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2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2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2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024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2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2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2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2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2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3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4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5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6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7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8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09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7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8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09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10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11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12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13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14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15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471805</xdr:colOff>
      <xdr:row>33</xdr:row>
      <xdr:rowOff>228600</xdr:rowOff>
    </xdr:to>
    <xdr:sp>
      <xdr:nvSpPr>
        <xdr:cNvPr id="5116" name="TextBox 1"/>
        <xdr:cNvSpPr txBox="1"/>
      </xdr:nvSpPr>
      <xdr:spPr>
        <a:xfrm>
          <a:off x="6002655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1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2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8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39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0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1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2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3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4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5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6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5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6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7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8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79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80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81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82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83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502920</xdr:colOff>
      <xdr:row>33</xdr:row>
      <xdr:rowOff>228600</xdr:rowOff>
    </xdr:to>
    <xdr:sp>
      <xdr:nvSpPr>
        <xdr:cNvPr id="5484" name="TextBox 1"/>
        <xdr:cNvSpPr txBox="1"/>
      </xdr:nvSpPr>
      <xdr:spPr>
        <a:xfrm>
          <a:off x="6002655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85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86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87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88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89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90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91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92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78105</xdr:colOff>
      <xdr:row>32</xdr:row>
      <xdr:rowOff>0</xdr:rowOff>
    </xdr:from>
    <xdr:to>
      <xdr:col>5</xdr:col>
      <xdr:colOff>373380</xdr:colOff>
      <xdr:row>33</xdr:row>
      <xdr:rowOff>243205</xdr:rowOff>
    </xdr:to>
    <xdr:sp>
      <xdr:nvSpPr>
        <xdr:cNvPr id="5493" name="TextBox 1"/>
        <xdr:cNvSpPr txBox="1"/>
      </xdr:nvSpPr>
      <xdr:spPr>
        <a:xfrm>
          <a:off x="6002655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4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4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4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4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4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4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5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5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6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7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7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8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69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0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571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7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8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8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58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8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59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0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17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1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2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2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6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6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6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6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6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6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7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8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9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9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9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9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9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9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39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3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4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4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5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6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7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5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5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5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6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6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6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6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6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686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8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69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69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5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6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7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8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8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08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0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1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1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2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3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4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4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4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4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4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4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4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4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5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55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5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6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6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3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3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3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3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4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5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776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7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78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8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79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0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1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2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23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2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3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3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2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3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4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5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5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5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5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45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4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85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5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6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7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8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1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1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1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1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1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2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2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2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892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89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0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0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0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0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1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2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3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14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1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2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2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3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4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5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60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6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7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7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7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79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79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79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79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79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79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0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1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2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2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2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2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2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2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982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8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99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99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0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1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8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8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8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9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9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9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9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9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29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2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3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3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0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4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8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49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0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1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1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512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1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1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1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1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1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1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1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2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3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4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5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6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7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8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5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6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7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8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599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600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601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602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603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471805</xdr:colOff>
      <xdr:row>33</xdr:row>
      <xdr:rowOff>228600</xdr:rowOff>
    </xdr:to>
    <xdr:sp>
      <xdr:nvSpPr>
        <xdr:cNvPr id="10604" name="TextBox 1"/>
        <xdr:cNvSpPr txBox="1"/>
      </xdr:nvSpPr>
      <xdr:spPr>
        <a:xfrm>
          <a:off x="4792980" y="13804900"/>
          <a:ext cx="39370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6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7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7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8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89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0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1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2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3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4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5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3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4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5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6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7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8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69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70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71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502920</xdr:colOff>
      <xdr:row>33</xdr:row>
      <xdr:rowOff>228600</xdr:rowOff>
    </xdr:to>
    <xdr:sp>
      <xdr:nvSpPr>
        <xdr:cNvPr id="10972" name="TextBox 1"/>
        <xdr:cNvSpPr txBox="1"/>
      </xdr:nvSpPr>
      <xdr:spPr>
        <a:xfrm>
          <a:off x="4792980" y="13804900"/>
          <a:ext cx="42481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73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74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75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76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77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78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79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80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78105</xdr:colOff>
      <xdr:row>32</xdr:row>
      <xdr:rowOff>0</xdr:rowOff>
    </xdr:from>
    <xdr:to>
      <xdr:col>4</xdr:col>
      <xdr:colOff>373380</xdr:colOff>
      <xdr:row>33</xdr:row>
      <xdr:rowOff>243205</xdr:rowOff>
    </xdr:to>
    <xdr:sp>
      <xdr:nvSpPr>
        <xdr:cNvPr id="10981" name="TextBox 1"/>
        <xdr:cNvSpPr txBox="1"/>
      </xdr:nvSpPr>
      <xdr:spPr>
        <a:xfrm>
          <a:off x="4792980" y="13804900"/>
          <a:ext cx="29527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8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45</xdr:row>
      <xdr:rowOff>0</xdr:rowOff>
    </xdr:from>
    <xdr:to>
      <xdr:col>5</xdr:col>
      <xdr:colOff>795655</xdr:colOff>
      <xdr:row>45</xdr:row>
      <xdr:rowOff>410210</xdr:rowOff>
    </xdr:to>
    <xdr:sp>
      <xdr:nvSpPr>
        <xdr:cNvPr id="10994" name="Host Control  1"/>
        <xdr:cNvSpPr/>
      </xdr:nvSpPr>
      <xdr:spPr>
        <a:xfrm>
          <a:off x="6038850" y="20802600"/>
          <a:ext cx="68135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099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0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1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2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3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4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5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6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7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8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09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0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1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2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3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4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5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6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7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8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19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2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3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4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5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6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7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8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09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10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676275</xdr:colOff>
      <xdr:row>45</xdr:row>
      <xdr:rowOff>410210</xdr:rowOff>
    </xdr:to>
    <xdr:sp>
      <xdr:nvSpPr>
        <xdr:cNvPr id="11211" name="Host Control  1"/>
        <xdr:cNvSpPr/>
      </xdr:nvSpPr>
      <xdr:spPr>
        <a:xfrm>
          <a:off x="1095375" y="208026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45</xdr:row>
      <xdr:rowOff>0</xdr:rowOff>
    </xdr:from>
    <xdr:to>
      <xdr:col>5</xdr:col>
      <xdr:colOff>795655</xdr:colOff>
      <xdr:row>45</xdr:row>
      <xdr:rowOff>410210</xdr:rowOff>
    </xdr:to>
    <xdr:sp>
      <xdr:nvSpPr>
        <xdr:cNvPr id="11212" name="Host Control  1"/>
        <xdr:cNvSpPr/>
      </xdr:nvSpPr>
      <xdr:spPr>
        <a:xfrm>
          <a:off x="6038850" y="20802600"/>
          <a:ext cx="681355" cy="4102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683895</xdr:colOff>
      <xdr:row>7</xdr:row>
      <xdr:rowOff>34925</xdr:rowOff>
    </xdr:to>
    <xdr:sp>
      <xdr:nvSpPr>
        <xdr:cNvPr id="2" name="Host Control  1"/>
        <xdr:cNvSpPr/>
      </xdr:nvSpPr>
      <xdr:spPr>
        <a:xfrm>
          <a:off x="1095375" y="1612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683895</xdr:colOff>
      <xdr:row>7</xdr:row>
      <xdr:rowOff>34925</xdr:rowOff>
    </xdr:to>
    <xdr:sp>
      <xdr:nvSpPr>
        <xdr:cNvPr id="3" name="Host Control  1"/>
        <xdr:cNvSpPr/>
      </xdr:nvSpPr>
      <xdr:spPr>
        <a:xfrm>
          <a:off x="1095375" y="1612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683895</xdr:colOff>
      <xdr:row>7</xdr:row>
      <xdr:rowOff>34925</xdr:rowOff>
    </xdr:to>
    <xdr:sp>
      <xdr:nvSpPr>
        <xdr:cNvPr id="4" name="Host Control  1"/>
        <xdr:cNvSpPr/>
      </xdr:nvSpPr>
      <xdr:spPr>
        <a:xfrm>
          <a:off x="1095375" y="1612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683895</xdr:colOff>
      <xdr:row>7</xdr:row>
      <xdr:rowOff>34925</xdr:rowOff>
    </xdr:to>
    <xdr:sp>
      <xdr:nvSpPr>
        <xdr:cNvPr id="5" name="Host Control  1"/>
        <xdr:cNvSpPr/>
      </xdr:nvSpPr>
      <xdr:spPr>
        <a:xfrm>
          <a:off x="1095375" y="1612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415925</xdr:rowOff>
    </xdr:to>
    <xdr:sp>
      <xdr:nvSpPr>
        <xdr:cNvPr id="2" name="Host Control  1"/>
        <xdr:cNvSpPr/>
      </xdr:nvSpPr>
      <xdr:spPr>
        <a:xfrm>
          <a:off x="1095375" y="32131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683895</xdr:colOff>
      <xdr:row>10</xdr:row>
      <xdr:rowOff>415925</xdr:rowOff>
    </xdr:to>
    <xdr:sp>
      <xdr:nvSpPr>
        <xdr:cNvPr id="3" name="Host Control  1"/>
        <xdr:cNvSpPr/>
      </xdr:nvSpPr>
      <xdr:spPr>
        <a:xfrm>
          <a:off x="1095375" y="32131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683895</xdr:colOff>
      <xdr:row>22</xdr:row>
      <xdr:rowOff>415925</xdr:rowOff>
    </xdr:to>
    <xdr:sp>
      <xdr:nvSpPr>
        <xdr:cNvPr id="4" name="Host Control  1"/>
        <xdr:cNvSpPr/>
      </xdr:nvSpPr>
      <xdr:spPr>
        <a:xfrm>
          <a:off x="1095375" y="8851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683895</xdr:colOff>
      <xdr:row>22</xdr:row>
      <xdr:rowOff>415925</xdr:rowOff>
    </xdr:to>
    <xdr:sp>
      <xdr:nvSpPr>
        <xdr:cNvPr id="5" name="Host Control  1"/>
        <xdr:cNvSpPr/>
      </xdr:nvSpPr>
      <xdr:spPr>
        <a:xfrm>
          <a:off x="1095375" y="88519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82"/>
  <sheetViews>
    <sheetView zoomScale="85" zoomScaleNormal="85" workbookViewId="0">
      <pane ySplit="6" topLeftCell="A61" activePane="bottomLeft" state="frozen"/>
      <selection/>
      <selection pane="bottomLeft" activeCell="F30" sqref="F30"/>
    </sheetView>
  </sheetViews>
  <sheetFormatPr defaultColWidth="9" defaultRowHeight="13.5"/>
  <cols>
    <col min="1" max="1" width="14.375" customWidth="1"/>
    <col min="2" max="2" width="22.625" customWidth="1"/>
    <col min="4" max="5" width="15.875" customWidth="1"/>
    <col min="6" max="7" width="10.5" customWidth="1"/>
    <col min="8" max="8" width="35.875" customWidth="1"/>
    <col min="9" max="9" width="10.7333333333333" customWidth="1"/>
    <col min="10" max="10" width="9.375"/>
    <col min="11" max="11" width="7.05" customWidth="1"/>
    <col min="12" max="14" width="5.43333333333333" customWidth="1"/>
    <col min="22" max="23" width="20.5" customWidth="1"/>
  </cols>
  <sheetData>
    <row r="1" ht="20" customHeight="1" spans="1:3">
      <c r="A1" s="28" t="s">
        <v>0</v>
      </c>
      <c r="B1" s="28"/>
      <c r="C1" s="28"/>
    </row>
    <row r="2" s="1" customFormat="1" ht="34" customHeight="1" spans="1:2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79"/>
      <c r="K2" s="29"/>
      <c r="L2" s="29"/>
      <c r="M2" s="29"/>
      <c r="N2" s="29"/>
      <c r="O2" s="29"/>
      <c r="P2" s="29"/>
      <c r="Q2" s="29"/>
      <c r="R2" s="29"/>
      <c r="S2" s="109"/>
      <c r="T2" s="29"/>
      <c r="U2" s="29"/>
      <c r="V2" s="29"/>
      <c r="W2" s="29"/>
      <c r="X2" s="29"/>
    </row>
    <row r="3" s="2" customFormat="1" ht="15" customHeight="1" spans="1:24">
      <c r="A3" s="30" t="s">
        <v>2</v>
      </c>
      <c r="B3" s="30" t="s">
        <v>3</v>
      </c>
      <c r="C3" s="30" t="s">
        <v>4</v>
      </c>
      <c r="D3" s="31" t="s">
        <v>5</v>
      </c>
      <c r="E3" s="32" t="s">
        <v>6</v>
      </c>
      <c r="F3" s="30" t="s">
        <v>7</v>
      </c>
      <c r="G3" s="30"/>
      <c r="H3" s="30" t="s">
        <v>8</v>
      </c>
      <c r="I3" s="31" t="s">
        <v>9</v>
      </c>
      <c r="J3" s="80" t="s">
        <v>10</v>
      </c>
      <c r="K3" s="30" t="s">
        <v>11</v>
      </c>
      <c r="L3" s="30"/>
      <c r="M3" s="30"/>
      <c r="N3" s="30"/>
      <c r="O3" s="30" t="s">
        <v>12</v>
      </c>
      <c r="P3" s="30"/>
      <c r="Q3" s="30"/>
      <c r="R3" s="30"/>
      <c r="S3" s="110"/>
      <c r="T3" s="30"/>
      <c r="U3" s="30"/>
      <c r="V3" s="30" t="s">
        <v>13</v>
      </c>
      <c r="W3" s="111" t="s">
        <v>14</v>
      </c>
      <c r="X3" s="142" t="s">
        <v>15</v>
      </c>
    </row>
    <row r="4" s="2" customFormat="1" ht="15" customHeight="1" spans="1:24">
      <c r="A4" s="30"/>
      <c r="B4" s="30"/>
      <c r="C4" s="30"/>
      <c r="D4" s="31"/>
      <c r="E4" s="32"/>
      <c r="F4" s="30"/>
      <c r="G4" s="30"/>
      <c r="H4" s="30"/>
      <c r="I4" s="31"/>
      <c r="J4" s="80"/>
      <c r="K4" s="30"/>
      <c r="L4" s="30"/>
      <c r="M4" s="30"/>
      <c r="N4" s="30"/>
      <c r="O4" s="30" t="s">
        <v>16</v>
      </c>
      <c r="P4" s="30"/>
      <c r="Q4" s="30"/>
      <c r="R4" s="30"/>
      <c r="S4" s="110"/>
      <c r="T4" s="30"/>
      <c r="U4" s="30" t="s">
        <v>17</v>
      </c>
      <c r="V4" s="30"/>
      <c r="W4" s="111"/>
      <c r="X4" s="142"/>
    </row>
    <row r="5" s="2" customFormat="1" ht="15" customHeight="1" spans="1:24">
      <c r="A5" s="30"/>
      <c r="B5" s="30"/>
      <c r="C5" s="30"/>
      <c r="D5" s="31"/>
      <c r="E5" s="32"/>
      <c r="F5" s="30"/>
      <c r="G5" s="30"/>
      <c r="H5" s="30"/>
      <c r="I5" s="31"/>
      <c r="J5" s="80"/>
      <c r="K5" s="30"/>
      <c r="L5" s="30"/>
      <c r="M5" s="30"/>
      <c r="N5" s="30"/>
      <c r="O5" s="30" t="s">
        <v>18</v>
      </c>
      <c r="P5" s="30"/>
      <c r="Q5" s="30"/>
      <c r="R5" s="30" t="s">
        <v>19</v>
      </c>
      <c r="S5" s="110"/>
      <c r="T5" s="30"/>
      <c r="U5" s="30"/>
      <c r="V5" s="30"/>
      <c r="W5" s="111"/>
      <c r="X5" s="142"/>
    </row>
    <row r="6" s="2" customFormat="1" ht="28" customHeight="1" spans="1:24">
      <c r="A6" s="30"/>
      <c r="B6" s="30"/>
      <c r="C6" s="30"/>
      <c r="D6" s="31"/>
      <c r="E6" s="32"/>
      <c r="F6" s="32" t="s">
        <v>20</v>
      </c>
      <c r="G6" s="30" t="s">
        <v>21</v>
      </c>
      <c r="H6" s="30"/>
      <c r="I6" s="31"/>
      <c r="J6" s="80"/>
      <c r="K6" s="80" t="s">
        <v>22</v>
      </c>
      <c r="L6" s="30" t="s">
        <v>23</v>
      </c>
      <c r="M6" s="30" t="s">
        <v>24</v>
      </c>
      <c r="N6" s="81" t="s">
        <v>25</v>
      </c>
      <c r="O6" s="81" t="s">
        <v>26</v>
      </c>
      <c r="P6" s="81" t="s">
        <v>27</v>
      </c>
      <c r="Q6" s="81" t="s">
        <v>28</v>
      </c>
      <c r="R6" s="81" t="s">
        <v>29</v>
      </c>
      <c r="S6" s="81" t="s">
        <v>30</v>
      </c>
      <c r="T6" s="112" t="s">
        <v>31</v>
      </c>
      <c r="U6" s="81" t="s">
        <v>32</v>
      </c>
      <c r="V6" s="30"/>
      <c r="W6" s="111"/>
      <c r="X6" s="142"/>
    </row>
    <row r="7" s="3" customFormat="1" ht="27" customHeight="1" spans="1:24">
      <c r="A7" s="33" t="s">
        <v>33</v>
      </c>
      <c r="B7" s="34"/>
      <c r="C7" s="34"/>
      <c r="D7" s="34"/>
      <c r="E7" s="34"/>
      <c r="F7" s="34"/>
      <c r="G7" s="34"/>
      <c r="H7" s="34"/>
      <c r="I7" s="82"/>
      <c r="J7" s="83"/>
      <c r="K7" s="34"/>
      <c r="L7" s="34"/>
      <c r="M7" s="84"/>
      <c r="N7" s="85"/>
      <c r="O7" s="85"/>
      <c r="P7" s="85"/>
      <c r="Q7" s="85"/>
      <c r="R7" s="85"/>
      <c r="S7" s="113"/>
      <c r="T7" s="85"/>
      <c r="U7" s="85"/>
      <c r="V7" s="85"/>
      <c r="W7" s="114"/>
      <c r="X7" s="143"/>
    </row>
    <row r="8" s="4" customFormat="1" ht="27" customHeight="1" spans="1:24">
      <c r="A8" s="35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115"/>
      <c r="T8" s="36"/>
      <c r="U8" s="36"/>
      <c r="V8" s="36"/>
      <c r="W8" s="36"/>
      <c r="X8" s="36"/>
    </row>
    <row r="9" s="5" customFormat="1" ht="36" customHeight="1" spans="1:24">
      <c r="A9" s="37" t="s">
        <v>35</v>
      </c>
      <c r="B9" s="38" t="s">
        <v>36</v>
      </c>
      <c r="C9" s="39" t="s">
        <v>37</v>
      </c>
      <c r="D9" s="40" t="s">
        <v>38</v>
      </c>
      <c r="E9" s="53" t="s">
        <v>39</v>
      </c>
      <c r="F9" s="39" t="s">
        <v>40</v>
      </c>
      <c r="G9" s="39" t="s">
        <v>41</v>
      </c>
      <c r="H9" s="40" t="s">
        <v>42</v>
      </c>
      <c r="I9" s="86" t="s">
        <v>43</v>
      </c>
      <c r="J9" s="39">
        <v>4.53</v>
      </c>
      <c r="K9" s="39">
        <v>4.53</v>
      </c>
      <c r="L9" s="42" t="s">
        <v>44</v>
      </c>
      <c r="M9" s="42" t="s">
        <v>44</v>
      </c>
      <c r="N9" s="42" t="s">
        <v>44</v>
      </c>
      <c r="O9" s="40" t="s">
        <v>45</v>
      </c>
      <c r="P9" s="40" t="s">
        <v>46</v>
      </c>
      <c r="Q9" s="99" t="s">
        <v>47</v>
      </c>
      <c r="R9" s="40" t="s">
        <v>48</v>
      </c>
      <c r="S9" s="367" t="s">
        <v>49</v>
      </c>
      <c r="T9" s="40">
        <v>16</v>
      </c>
      <c r="U9" s="40" t="s">
        <v>50</v>
      </c>
      <c r="V9" s="40" t="s">
        <v>51</v>
      </c>
      <c r="W9" s="40" t="s">
        <v>52</v>
      </c>
      <c r="X9" s="40"/>
    </row>
    <row r="10" s="6" customFormat="1" ht="36" customHeight="1" spans="1:24">
      <c r="A10" s="38"/>
      <c r="B10" s="38" t="s">
        <v>53</v>
      </c>
      <c r="C10" s="38" t="s">
        <v>37</v>
      </c>
      <c r="D10" s="40" t="s">
        <v>38</v>
      </c>
      <c r="E10" s="53" t="s">
        <v>39</v>
      </c>
      <c r="F10" s="38" t="s">
        <v>40</v>
      </c>
      <c r="G10" s="38" t="s">
        <v>54</v>
      </c>
      <c r="H10" s="38" t="s">
        <v>55</v>
      </c>
      <c r="I10" s="86" t="s">
        <v>43</v>
      </c>
      <c r="J10" s="38">
        <v>3.54</v>
      </c>
      <c r="K10" s="38">
        <v>3.54</v>
      </c>
      <c r="L10" s="89" t="s">
        <v>44</v>
      </c>
      <c r="M10" s="89" t="s">
        <v>44</v>
      </c>
      <c r="N10" s="89" t="s">
        <v>44</v>
      </c>
      <c r="O10" s="38" t="s">
        <v>56</v>
      </c>
      <c r="P10" s="38" t="s">
        <v>57</v>
      </c>
      <c r="Q10" s="38" t="s">
        <v>47</v>
      </c>
      <c r="R10" s="38" t="s">
        <v>58</v>
      </c>
      <c r="S10" s="367" t="s">
        <v>49</v>
      </c>
      <c r="T10" s="117">
        <v>19</v>
      </c>
      <c r="U10" s="38" t="s">
        <v>50</v>
      </c>
      <c r="V10" s="40" t="s">
        <v>51</v>
      </c>
      <c r="W10" s="38" t="s">
        <v>52</v>
      </c>
      <c r="X10" s="38"/>
    </row>
    <row r="11" s="7" customFormat="1" ht="36" customHeight="1" spans="1:24">
      <c r="A11" s="40"/>
      <c r="B11" s="42" t="s">
        <v>59</v>
      </c>
      <c r="C11" s="43" t="s">
        <v>37</v>
      </c>
      <c r="D11" s="40" t="s">
        <v>38</v>
      </c>
      <c r="E11" s="53" t="s">
        <v>39</v>
      </c>
      <c r="F11" s="43" t="s">
        <v>40</v>
      </c>
      <c r="G11" s="42" t="s">
        <v>60</v>
      </c>
      <c r="H11" s="42" t="s">
        <v>61</v>
      </c>
      <c r="I11" s="86" t="s">
        <v>43</v>
      </c>
      <c r="J11" s="43">
        <v>6</v>
      </c>
      <c r="K11" s="43">
        <v>6</v>
      </c>
      <c r="L11" s="42" t="s">
        <v>44</v>
      </c>
      <c r="M11" s="42" t="s">
        <v>44</v>
      </c>
      <c r="N11" s="42" t="s">
        <v>44</v>
      </c>
      <c r="O11" s="42" t="s">
        <v>61</v>
      </c>
      <c r="P11" s="42" t="s">
        <v>62</v>
      </c>
      <c r="Q11" s="99" t="s">
        <v>47</v>
      </c>
      <c r="R11" s="42" t="s">
        <v>63</v>
      </c>
      <c r="S11" s="367" t="s">
        <v>49</v>
      </c>
      <c r="T11" s="42">
        <v>21</v>
      </c>
      <c r="U11" s="118" t="s">
        <v>64</v>
      </c>
      <c r="V11" s="42" t="s">
        <v>51</v>
      </c>
      <c r="W11" s="42" t="s">
        <v>65</v>
      </c>
      <c r="X11" s="42"/>
    </row>
    <row r="12" s="5" customFormat="1" ht="36" customHeight="1" spans="1:24">
      <c r="A12" s="39"/>
      <c r="B12" s="39" t="s">
        <v>66</v>
      </c>
      <c r="C12" s="205" t="s">
        <v>37</v>
      </c>
      <c r="D12" s="40" t="s">
        <v>38</v>
      </c>
      <c r="E12" s="53" t="s">
        <v>39</v>
      </c>
      <c r="F12" s="173" t="s">
        <v>40</v>
      </c>
      <c r="G12" s="173" t="s">
        <v>67</v>
      </c>
      <c r="H12" s="46" t="s">
        <v>68</v>
      </c>
      <c r="I12" s="86" t="s">
        <v>43</v>
      </c>
      <c r="J12" s="39">
        <v>6.06</v>
      </c>
      <c r="K12" s="39">
        <v>6.06</v>
      </c>
      <c r="L12" s="89" t="s">
        <v>44</v>
      </c>
      <c r="M12" s="89" t="s">
        <v>44</v>
      </c>
      <c r="N12" s="89" t="s">
        <v>44</v>
      </c>
      <c r="O12" s="39" t="s">
        <v>69</v>
      </c>
      <c r="P12" s="367" t="s">
        <v>70</v>
      </c>
      <c r="Q12" s="119" t="s">
        <v>71</v>
      </c>
      <c r="R12" s="367" t="s">
        <v>72</v>
      </c>
      <c r="S12" s="367" t="s">
        <v>49</v>
      </c>
      <c r="T12" s="120">
        <v>29</v>
      </c>
      <c r="U12" s="381">
        <v>0.96</v>
      </c>
      <c r="V12" s="42" t="s">
        <v>51</v>
      </c>
      <c r="W12" s="39" t="s">
        <v>73</v>
      </c>
      <c r="X12" s="39"/>
    </row>
    <row r="13" s="5" customFormat="1" ht="36" customHeight="1" spans="1:24">
      <c r="A13" s="39"/>
      <c r="B13" s="42" t="s">
        <v>74</v>
      </c>
      <c r="C13" s="42" t="s">
        <v>37</v>
      </c>
      <c r="D13" s="40" t="s">
        <v>38</v>
      </c>
      <c r="E13" s="53" t="s">
        <v>39</v>
      </c>
      <c r="F13" s="173" t="s">
        <v>40</v>
      </c>
      <c r="G13" s="47" t="s">
        <v>75</v>
      </c>
      <c r="H13" s="42" t="s">
        <v>76</v>
      </c>
      <c r="I13" s="86" t="s">
        <v>43</v>
      </c>
      <c r="J13" s="39">
        <v>6</v>
      </c>
      <c r="K13" s="39">
        <v>6</v>
      </c>
      <c r="L13" s="89" t="s">
        <v>44</v>
      </c>
      <c r="M13" s="89" t="s">
        <v>44</v>
      </c>
      <c r="N13" s="89" t="s">
        <v>44</v>
      </c>
      <c r="O13" s="40" t="s">
        <v>77</v>
      </c>
      <c r="P13" s="40" t="s">
        <v>78</v>
      </c>
      <c r="Q13" s="99" t="s">
        <v>47</v>
      </c>
      <c r="R13" s="40" t="s">
        <v>79</v>
      </c>
      <c r="S13" s="367" t="s">
        <v>49</v>
      </c>
      <c r="T13" s="47">
        <v>17</v>
      </c>
      <c r="U13" s="40" t="s">
        <v>50</v>
      </c>
      <c r="V13" s="40" t="s">
        <v>51</v>
      </c>
      <c r="W13" s="52" t="s">
        <v>80</v>
      </c>
      <c r="X13" s="39"/>
    </row>
    <row r="14" s="5" customFormat="1" ht="36" customHeight="1" spans="1:24">
      <c r="A14" s="39"/>
      <c r="B14" s="40" t="s">
        <v>81</v>
      </c>
      <c r="C14" s="40" t="s">
        <v>37</v>
      </c>
      <c r="D14" s="40" t="s">
        <v>38</v>
      </c>
      <c r="E14" s="53" t="s">
        <v>39</v>
      </c>
      <c r="F14" s="40" t="s">
        <v>40</v>
      </c>
      <c r="G14" s="40" t="s">
        <v>82</v>
      </c>
      <c r="H14" s="40" t="s">
        <v>83</v>
      </c>
      <c r="I14" s="86" t="s">
        <v>43</v>
      </c>
      <c r="J14" s="39">
        <v>2.7</v>
      </c>
      <c r="K14" s="39">
        <v>2.7</v>
      </c>
      <c r="L14" s="89" t="s">
        <v>44</v>
      </c>
      <c r="M14" s="89" t="s">
        <v>44</v>
      </c>
      <c r="N14" s="89" t="s">
        <v>44</v>
      </c>
      <c r="O14" s="40" t="s">
        <v>84</v>
      </c>
      <c r="P14" s="40" t="s">
        <v>78</v>
      </c>
      <c r="Q14" s="99" t="s">
        <v>47</v>
      </c>
      <c r="R14" s="40" t="s">
        <v>85</v>
      </c>
      <c r="S14" s="367" t="s">
        <v>49</v>
      </c>
      <c r="T14" s="40">
        <v>11</v>
      </c>
      <c r="U14" s="42" t="s">
        <v>50</v>
      </c>
      <c r="V14" s="40" t="s">
        <v>51</v>
      </c>
      <c r="W14" s="40" t="s">
        <v>86</v>
      </c>
      <c r="X14" s="39"/>
    </row>
    <row r="15" s="8" customFormat="1" ht="35" customHeight="1" spans="1:24">
      <c r="A15" s="40"/>
      <c r="B15" s="42" t="s">
        <v>87</v>
      </c>
      <c r="C15" s="42" t="s">
        <v>37</v>
      </c>
      <c r="D15" s="40" t="s">
        <v>38</v>
      </c>
      <c r="E15" s="53" t="s">
        <v>39</v>
      </c>
      <c r="F15" s="42" t="s">
        <v>40</v>
      </c>
      <c r="G15" s="42" t="s">
        <v>88</v>
      </c>
      <c r="H15" s="48" t="s">
        <v>89</v>
      </c>
      <c r="I15" s="86" t="s">
        <v>43</v>
      </c>
      <c r="J15" s="42">
        <v>8.748</v>
      </c>
      <c r="K15" s="42">
        <v>8.748</v>
      </c>
      <c r="L15" s="89" t="s">
        <v>44</v>
      </c>
      <c r="M15" s="89" t="s">
        <v>44</v>
      </c>
      <c r="N15" s="89" t="s">
        <v>44</v>
      </c>
      <c r="O15" s="42" t="s">
        <v>90</v>
      </c>
      <c r="P15" s="42" t="s">
        <v>91</v>
      </c>
      <c r="Q15" s="99" t="s">
        <v>47</v>
      </c>
      <c r="R15" s="42" t="s">
        <v>92</v>
      </c>
      <c r="S15" s="367" t="s">
        <v>49</v>
      </c>
      <c r="T15" s="42">
        <v>112</v>
      </c>
      <c r="U15" s="42" t="s">
        <v>50</v>
      </c>
      <c r="V15" s="42" t="s">
        <v>51</v>
      </c>
      <c r="W15" s="42" t="s">
        <v>93</v>
      </c>
      <c r="X15" s="42"/>
    </row>
    <row r="16" s="5" customFormat="1" ht="49" customHeight="1" spans="1:24">
      <c r="A16" s="39"/>
      <c r="B16" s="49" t="s">
        <v>94</v>
      </c>
      <c r="C16" s="49" t="s">
        <v>37</v>
      </c>
      <c r="D16" s="40" t="s">
        <v>38</v>
      </c>
      <c r="E16" s="53" t="s">
        <v>39</v>
      </c>
      <c r="F16" s="49" t="s">
        <v>40</v>
      </c>
      <c r="G16" s="49" t="s">
        <v>95</v>
      </c>
      <c r="H16" s="49" t="s">
        <v>96</v>
      </c>
      <c r="I16" s="86" t="s">
        <v>43</v>
      </c>
      <c r="J16" s="39">
        <v>10.85</v>
      </c>
      <c r="K16" s="39">
        <v>10.85</v>
      </c>
      <c r="L16" s="89" t="s">
        <v>44</v>
      </c>
      <c r="M16" s="89" t="s">
        <v>44</v>
      </c>
      <c r="N16" s="89" t="s">
        <v>44</v>
      </c>
      <c r="O16" s="49" t="s">
        <v>97</v>
      </c>
      <c r="P16" s="49" t="s">
        <v>46</v>
      </c>
      <c r="Q16" s="49" t="s">
        <v>47</v>
      </c>
      <c r="R16" s="49" t="s">
        <v>98</v>
      </c>
      <c r="S16" s="367" t="s">
        <v>49</v>
      </c>
      <c r="T16" s="49">
        <v>43</v>
      </c>
      <c r="U16" s="49" t="s">
        <v>50</v>
      </c>
      <c r="V16" s="49" t="s">
        <v>51</v>
      </c>
      <c r="W16" s="52" t="s">
        <v>99</v>
      </c>
      <c r="X16" s="39"/>
    </row>
    <row r="17" s="9" customFormat="1" ht="36" customHeight="1" spans="1:24">
      <c r="A17" s="50"/>
      <c r="B17" s="39" t="s">
        <v>100</v>
      </c>
      <c r="C17" s="39" t="s">
        <v>37</v>
      </c>
      <c r="D17" s="40" t="s">
        <v>38</v>
      </c>
      <c r="E17" s="53" t="s">
        <v>39</v>
      </c>
      <c r="F17" s="39" t="s">
        <v>40</v>
      </c>
      <c r="G17" s="39" t="s">
        <v>101</v>
      </c>
      <c r="H17" s="39" t="s">
        <v>102</v>
      </c>
      <c r="I17" s="86" t="s">
        <v>43</v>
      </c>
      <c r="J17" s="39">
        <v>6.3</v>
      </c>
      <c r="K17" s="39">
        <v>6.3</v>
      </c>
      <c r="L17" s="52" t="s">
        <v>44</v>
      </c>
      <c r="M17" s="52" t="s">
        <v>44</v>
      </c>
      <c r="N17" s="52" t="s">
        <v>44</v>
      </c>
      <c r="O17" s="39" t="s">
        <v>103</v>
      </c>
      <c r="P17" s="52" t="s">
        <v>46</v>
      </c>
      <c r="Q17" s="127" t="s">
        <v>47</v>
      </c>
      <c r="R17" s="52" t="s">
        <v>104</v>
      </c>
      <c r="S17" s="367" t="s">
        <v>49</v>
      </c>
      <c r="T17" s="125">
        <v>21</v>
      </c>
      <c r="U17" s="40" t="s">
        <v>50</v>
      </c>
      <c r="V17" s="40" t="s">
        <v>51</v>
      </c>
      <c r="W17" s="52" t="s">
        <v>80</v>
      </c>
      <c r="X17" s="50"/>
    </row>
    <row r="18" s="5" customFormat="1" ht="36" customHeight="1" spans="1:24">
      <c r="A18" s="39"/>
      <c r="B18" s="39" t="s">
        <v>105</v>
      </c>
      <c r="C18" s="39" t="s">
        <v>37</v>
      </c>
      <c r="D18" s="40" t="s">
        <v>38</v>
      </c>
      <c r="E18" s="53" t="s">
        <v>39</v>
      </c>
      <c r="F18" s="39" t="s">
        <v>40</v>
      </c>
      <c r="G18" s="39" t="s">
        <v>106</v>
      </c>
      <c r="H18" s="51" t="s">
        <v>107</v>
      </c>
      <c r="I18" s="86" t="s">
        <v>43</v>
      </c>
      <c r="J18" s="39">
        <v>9.2</v>
      </c>
      <c r="K18" s="39">
        <v>9.2</v>
      </c>
      <c r="L18" s="39" t="s">
        <v>44</v>
      </c>
      <c r="M18" s="39" t="s">
        <v>44</v>
      </c>
      <c r="N18" s="39" t="s">
        <v>44</v>
      </c>
      <c r="O18" s="39" t="s">
        <v>108</v>
      </c>
      <c r="P18" s="39" t="s">
        <v>46</v>
      </c>
      <c r="Q18" s="39" t="s">
        <v>47</v>
      </c>
      <c r="R18" s="39" t="s">
        <v>109</v>
      </c>
      <c r="S18" s="367" t="s">
        <v>49</v>
      </c>
      <c r="T18" s="125">
        <v>29</v>
      </c>
      <c r="U18" s="39" t="s">
        <v>50</v>
      </c>
      <c r="V18" s="39" t="s">
        <v>51</v>
      </c>
      <c r="W18" s="39" t="s">
        <v>110</v>
      </c>
      <c r="X18" s="39"/>
    </row>
    <row r="19" s="5" customFormat="1" ht="36" customHeight="1" spans="1:24">
      <c r="A19" s="39"/>
      <c r="B19" s="39" t="s">
        <v>111</v>
      </c>
      <c r="C19" s="39" t="s">
        <v>37</v>
      </c>
      <c r="D19" s="40" t="s">
        <v>38</v>
      </c>
      <c r="E19" s="53" t="s">
        <v>39</v>
      </c>
      <c r="F19" s="39" t="s">
        <v>40</v>
      </c>
      <c r="G19" s="39" t="s">
        <v>112</v>
      </c>
      <c r="H19" s="39" t="s">
        <v>113</v>
      </c>
      <c r="I19" s="86" t="s">
        <v>43</v>
      </c>
      <c r="J19" s="39">
        <v>11.21</v>
      </c>
      <c r="K19" s="39">
        <v>11.21</v>
      </c>
      <c r="L19" s="39"/>
      <c r="M19" s="39"/>
      <c r="N19" s="39"/>
      <c r="O19" s="42" t="s">
        <v>90</v>
      </c>
      <c r="P19" s="42" t="s">
        <v>91</v>
      </c>
      <c r="Q19" s="99" t="s">
        <v>47</v>
      </c>
      <c r="R19" s="42" t="s">
        <v>114</v>
      </c>
      <c r="S19" s="367" t="s">
        <v>49</v>
      </c>
      <c r="T19" s="42">
        <v>48</v>
      </c>
      <c r="U19" s="42" t="s">
        <v>50</v>
      </c>
      <c r="V19" s="42" t="s">
        <v>51</v>
      </c>
      <c r="W19" s="42" t="s">
        <v>86</v>
      </c>
      <c r="X19" s="39"/>
    </row>
    <row r="20" s="5" customFormat="1" ht="36" customHeight="1" spans="1:24">
      <c r="A20" s="52"/>
      <c r="B20" s="52" t="s">
        <v>115</v>
      </c>
      <c r="C20" s="52" t="s">
        <v>37</v>
      </c>
      <c r="D20" s="40" t="s">
        <v>38</v>
      </c>
      <c r="E20" s="53" t="s">
        <v>39</v>
      </c>
      <c r="F20" s="52" t="s">
        <v>40</v>
      </c>
      <c r="G20" s="52" t="s">
        <v>116</v>
      </c>
      <c r="H20" s="52" t="s">
        <v>117</v>
      </c>
      <c r="I20" s="86" t="s">
        <v>43</v>
      </c>
      <c r="J20" s="52">
        <v>13.56</v>
      </c>
      <c r="K20" s="52">
        <v>13.56</v>
      </c>
      <c r="L20" s="39" t="s">
        <v>44</v>
      </c>
      <c r="M20" s="52" t="s">
        <v>44</v>
      </c>
      <c r="N20" s="39" t="s">
        <v>44</v>
      </c>
      <c r="O20" s="52" t="s">
        <v>118</v>
      </c>
      <c r="P20" s="52" t="s">
        <v>46</v>
      </c>
      <c r="Q20" s="127" t="s">
        <v>47</v>
      </c>
      <c r="R20" s="52" t="s">
        <v>119</v>
      </c>
      <c r="S20" s="367" t="s">
        <v>49</v>
      </c>
      <c r="T20" s="52">
        <v>53</v>
      </c>
      <c r="U20" s="40" t="s">
        <v>50</v>
      </c>
      <c r="V20" s="40" t="s">
        <v>51</v>
      </c>
      <c r="W20" s="52" t="s">
        <v>120</v>
      </c>
      <c r="X20" s="39"/>
    </row>
    <row r="21" s="10" customFormat="1" ht="36" customHeight="1" spans="1:24">
      <c r="A21" s="53"/>
      <c r="B21" s="54" t="s">
        <v>121</v>
      </c>
      <c r="C21" s="54" t="s">
        <v>37</v>
      </c>
      <c r="D21" s="40" t="s">
        <v>38</v>
      </c>
      <c r="E21" s="53" t="s">
        <v>39</v>
      </c>
      <c r="F21" s="54" t="s">
        <v>40</v>
      </c>
      <c r="G21" s="54" t="s">
        <v>122</v>
      </c>
      <c r="H21" s="55" t="s">
        <v>123</v>
      </c>
      <c r="I21" s="86" t="s">
        <v>43</v>
      </c>
      <c r="J21" s="54">
        <v>13.39</v>
      </c>
      <c r="K21" s="54">
        <f>J21</f>
        <v>13.39</v>
      </c>
      <c r="L21" s="54" t="s">
        <v>44</v>
      </c>
      <c r="M21" s="54" t="s">
        <v>44</v>
      </c>
      <c r="N21" s="54" t="s">
        <v>44</v>
      </c>
      <c r="O21" s="54" t="s">
        <v>90</v>
      </c>
      <c r="P21" s="54" t="s">
        <v>91</v>
      </c>
      <c r="Q21" s="128" t="s">
        <v>47</v>
      </c>
      <c r="R21" s="54" t="s">
        <v>92</v>
      </c>
      <c r="S21" s="367" t="s">
        <v>49</v>
      </c>
      <c r="T21" s="54">
        <v>29</v>
      </c>
      <c r="U21" s="54" t="s">
        <v>50</v>
      </c>
      <c r="V21" s="54" t="s">
        <v>51</v>
      </c>
      <c r="W21" s="54" t="s">
        <v>93</v>
      </c>
      <c r="X21" s="54"/>
    </row>
    <row r="22" s="5" customFormat="1" ht="36" customHeight="1" spans="1:24">
      <c r="A22" s="39"/>
      <c r="B22" s="51" t="s">
        <v>124</v>
      </c>
      <c r="C22" s="51" t="s">
        <v>37</v>
      </c>
      <c r="D22" s="40" t="s">
        <v>38</v>
      </c>
      <c r="E22" s="53" t="s">
        <v>39</v>
      </c>
      <c r="F22" s="51" t="s">
        <v>40</v>
      </c>
      <c r="G22" s="51" t="s">
        <v>125</v>
      </c>
      <c r="H22" s="51" t="s">
        <v>126</v>
      </c>
      <c r="I22" s="86" t="s">
        <v>43</v>
      </c>
      <c r="J22" s="51">
        <v>10.6</v>
      </c>
      <c r="K22" s="51">
        <v>10.6</v>
      </c>
      <c r="L22" s="51" t="s">
        <v>44</v>
      </c>
      <c r="M22" s="51" t="s">
        <v>44</v>
      </c>
      <c r="N22" s="51" t="s">
        <v>44</v>
      </c>
      <c r="O22" s="51" t="s">
        <v>126</v>
      </c>
      <c r="P22" s="51" t="s">
        <v>127</v>
      </c>
      <c r="Q22" s="51" t="s">
        <v>47</v>
      </c>
      <c r="R22" s="51" t="s">
        <v>128</v>
      </c>
      <c r="S22" s="367" t="s">
        <v>49</v>
      </c>
      <c r="T22" s="133" t="s">
        <v>129</v>
      </c>
      <c r="U22" s="51" t="s">
        <v>130</v>
      </c>
      <c r="V22" s="51" t="s">
        <v>51</v>
      </c>
      <c r="W22" s="51" t="s">
        <v>52</v>
      </c>
      <c r="X22" s="39"/>
    </row>
    <row r="23" s="8" customFormat="1" ht="36" customHeight="1" spans="1:24">
      <c r="A23" s="40"/>
      <c r="B23" s="42" t="s">
        <v>131</v>
      </c>
      <c r="C23" s="43" t="s">
        <v>37</v>
      </c>
      <c r="D23" s="40" t="s">
        <v>38</v>
      </c>
      <c r="E23" s="53" t="s">
        <v>39</v>
      </c>
      <c r="F23" s="43" t="s">
        <v>40</v>
      </c>
      <c r="G23" s="42" t="s">
        <v>132</v>
      </c>
      <c r="H23" s="42" t="s">
        <v>133</v>
      </c>
      <c r="I23" s="86" t="s">
        <v>43</v>
      </c>
      <c r="J23" s="43">
        <v>6.84</v>
      </c>
      <c r="K23" s="43">
        <v>6.84</v>
      </c>
      <c r="L23" s="42" t="s">
        <v>44</v>
      </c>
      <c r="M23" s="42" t="s">
        <v>44</v>
      </c>
      <c r="N23" s="42" t="s">
        <v>44</v>
      </c>
      <c r="O23" s="42" t="s">
        <v>133</v>
      </c>
      <c r="P23" s="42" t="s">
        <v>62</v>
      </c>
      <c r="Q23" s="99" t="s">
        <v>47</v>
      </c>
      <c r="R23" s="42" t="s">
        <v>134</v>
      </c>
      <c r="S23" s="367" t="s">
        <v>49</v>
      </c>
      <c r="T23" s="42">
        <v>23</v>
      </c>
      <c r="U23" s="130" t="s">
        <v>64</v>
      </c>
      <c r="V23" s="42" t="s">
        <v>51</v>
      </c>
      <c r="W23" s="42" t="s">
        <v>65</v>
      </c>
      <c r="X23" s="42"/>
    </row>
    <row r="24" s="5" customFormat="1" ht="36" customHeight="1" spans="1:24">
      <c r="A24" s="39"/>
      <c r="B24" s="40" t="s">
        <v>135</v>
      </c>
      <c r="C24" s="40" t="s">
        <v>37</v>
      </c>
      <c r="D24" s="40" t="s">
        <v>38</v>
      </c>
      <c r="E24" s="53" t="s">
        <v>39</v>
      </c>
      <c r="F24" s="39" t="s">
        <v>40</v>
      </c>
      <c r="G24" s="39" t="s">
        <v>136</v>
      </c>
      <c r="H24" s="40" t="s">
        <v>137</v>
      </c>
      <c r="I24" s="86" t="s">
        <v>43</v>
      </c>
      <c r="J24" s="39">
        <v>6.3</v>
      </c>
      <c r="K24" s="39">
        <v>6.3</v>
      </c>
      <c r="L24" s="52" t="s">
        <v>44</v>
      </c>
      <c r="M24" s="52" t="s">
        <v>44</v>
      </c>
      <c r="N24" s="52" t="s">
        <v>44</v>
      </c>
      <c r="O24" s="40" t="s">
        <v>137</v>
      </c>
      <c r="P24" s="52" t="s">
        <v>46</v>
      </c>
      <c r="Q24" s="127" t="s">
        <v>47</v>
      </c>
      <c r="R24" s="52" t="s">
        <v>138</v>
      </c>
      <c r="S24" s="367" t="s">
        <v>49</v>
      </c>
      <c r="T24" s="125">
        <v>21</v>
      </c>
      <c r="U24" s="40" t="s">
        <v>50</v>
      </c>
      <c r="V24" s="40" t="s">
        <v>51</v>
      </c>
      <c r="W24" s="52" t="s">
        <v>120</v>
      </c>
      <c r="X24" s="39"/>
    </row>
    <row r="25" s="5" customFormat="1" ht="36" customHeight="1" spans="1:24">
      <c r="A25" s="39"/>
      <c r="B25" s="57" t="s">
        <v>139</v>
      </c>
      <c r="C25" s="57" t="s">
        <v>37</v>
      </c>
      <c r="D25" s="40" t="s">
        <v>38</v>
      </c>
      <c r="E25" s="53" t="s">
        <v>39</v>
      </c>
      <c r="F25" s="57" t="s">
        <v>40</v>
      </c>
      <c r="G25" s="57" t="s">
        <v>140</v>
      </c>
      <c r="H25" s="57" t="s">
        <v>141</v>
      </c>
      <c r="I25" s="86" t="s">
        <v>43</v>
      </c>
      <c r="J25" s="57">
        <v>5.94</v>
      </c>
      <c r="K25" s="57">
        <v>5.94</v>
      </c>
      <c r="L25" s="52" t="s">
        <v>44</v>
      </c>
      <c r="M25" s="52" t="s">
        <v>44</v>
      </c>
      <c r="N25" s="52" t="s">
        <v>44</v>
      </c>
      <c r="O25" s="57" t="s">
        <v>142</v>
      </c>
      <c r="P25" s="57" t="s">
        <v>143</v>
      </c>
      <c r="Q25" s="131" t="s">
        <v>47</v>
      </c>
      <c r="R25" s="57" t="s">
        <v>144</v>
      </c>
      <c r="S25" s="367" t="s">
        <v>49</v>
      </c>
      <c r="T25" s="131">
        <v>20</v>
      </c>
      <c r="U25" s="57" t="s">
        <v>50</v>
      </c>
      <c r="V25" s="57" t="s">
        <v>51</v>
      </c>
      <c r="W25" s="57" t="s">
        <v>86</v>
      </c>
      <c r="X25" s="39"/>
    </row>
    <row r="26" s="5" customFormat="1" ht="36" customHeight="1" spans="1:24">
      <c r="A26" s="39"/>
      <c r="B26" s="49" t="s">
        <v>145</v>
      </c>
      <c r="C26" s="49" t="s">
        <v>37</v>
      </c>
      <c r="D26" s="40" t="s">
        <v>38</v>
      </c>
      <c r="E26" s="53" t="s">
        <v>39</v>
      </c>
      <c r="F26" s="49" t="s">
        <v>40</v>
      </c>
      <c r="G26" s="49" t="s">
        <v>146</v>
      </c>
      <c r="H26" s="51" t="s">
        <v>147</v>
      </c>
      <c r="I26" s="86" t="s">
        <v>43</v>
      </c>
      <c r="J26" s="51">
        <v>11.36</v>
      </c>
      <c r="K26" s="51">
        <v>11.36</v>
      </c>
      <c r="L26" s="49" t="s">
        <v>44</v>
      </c>
      <c r="M26" s="49" t="s">
        <v>44</v>
      </c>
      <c r="N26" s="49" t="s">
        <v>44</v>
      </c>
      <c r="O26" s="51" t="s">
        <v>148</v>
      </c>
      <c r="P26" s="49" t="s">
        <v>46</v>
      </c>
      <c r="Q26" s="132" t="s">
        <v>47</v>
      </c>
      <c r="R26" s="49" t="s">
        <v>149</v>
      </c>
      <c r="S26" s="367" t="s">
        <v>49</v>
      </c>
      <c r="T26" s="133">
        <v>40</v>
      </c>
      <c r="U26" s="42" t="s">
        <v>50</v>
      </c>
      <c r="V26" s="42" t="s">
        <v>51</v>
      </c>
      <c r="W26" s="52" t="s">
        <v>150</v>
      </c>
      <c r="X26" s="39"/>
    </row>
    <row r="27" s="11" customFormat="1" ht="50" customHeight="1" spans="1:24">
      <c r="A27" s="58"/>
      <c r="B27" s="42" t="s">
        <v>151</v>
      </c>
      <c r="C27" s="42" t="s">
        <v>37</v>
      </c>
      <c r="D27" s="40" t="s">
        <v>38</v>
      </c>
      <c r="E27" s="53" t="s">
        <v>39</v>
      </c>
      <c r="F27" s="42" t="s">
        <v>40</v>
      </c>
      <c r="G27" s="42" t="s">
        <v>152</v>
      </c>
      <c r="H27" s="42" t="s">
        <v>153</v>
      </c>
      <c r="I27" s="86" t="s">
        <v>43</v>
      </c>
      <c r="J27" s="42">
        <v>12.96</v>
      </c>
      <c r="K27" s="42" t="s">
        <v>44</v>
      </c>
      <c r="L27" s="42" t="s">
        <v>44</v>
      </c>
      <c r="M27" s="42" t="s">
        <v>44</v>
      </c>
      <c r="N27" s="42" t="s">
        <v>44</v>
      </c>
      <c r="O27" s="42" t="s">
        <v>153</v>
      </c>
      <c r="P27" s="42" t="s">
        <v>154</v>
      </c>
      <c r="Q27" s="99" t="s">
        <v>47</v>
      </c>
      <c r="R27" s="42" t="s">
        <v>155</v>
      </c>
      <c r="S27" s="367" t="s">
        <v>49</v>
      </c>
      <c r="T27" s="99">
        <v>44</v>
      </c>
      <c r="U27" s="42" t="s">
        <v>50</v>
      </c>
      <c r="V27" s="42" t="s">
        <v>51</v>
      </c>
      <c r="W27" s="42" t="s">
        <v>156</v>
      </c>
      <c r="X27" s="42"/>
    </row>
    <row r="28" s="5" customFormat="1" ht="30" customHeight="1" spans="1:24">
      <c r="A28" s="37" t="s">
        <v>157</v>
      </c>
      <c r="B28" s="39"/>
      <c r="C28" s="39"/>
      <c r="D28" s="39"/>
      <c r="E28" s="39"/>
      <c r="F28" s="39"/>
      <c r="G28" s="39"/>
      <c r="H28" s="39"/>
      <c r="I28" s="93"/>
      <c r="J28" s="39"/>
      <c r="K28" s="39"/>
      <c r="L28" s="39"/>
      <c r="M28" s="39"/>
      <c r="N28" s="39"/>
      <c r="O28" s="39"/>
      <c r="P28" s="39"/>
      <c r="Q28" s="39"/>
      <c r="R28" s="39"/>
      <c r="S28" s="125"/>
      <c r="T28" s="39"/>
      <c r="U28" s="39"/>
      <c r="V28" s="39"/>
      <c r="W28" s="39"/>
      <c r="X28" s="39"/>
    </row>
    <row r="29" s="4" customFormat="1" ht="30" customHeight="1" spans="1:24">
      <c r="A29" s="35" t="s">
        <v>158</v>
      </c>
      <c r="B29" s="36"/>
      <c r="C29" s="36"/>
      <c r="D29" s="36"/>
      <c r="E29" s="36"/>
      <c r="F29" s="36"/>
      <c r="G29" s="36"/>
      <c r="H29" s="36"/>
      <c r="I29" s="94"/>
      <c r="J29" s="36"/>
      <c r="K29" s="36"/>
      <c r="L29" s="36"/>
      <c r="M29" s="36"/>
      <c r="N29" s="36"/>
      <c r="O29" s="36"/>
      <c r="P29" s="36"/>
      <c r="Q29" s="36"/>
      <c r="R29" s="36"/>
      <c r="S29" s="115"/>
      <c r="T29" s="36"/>
      <c r="U29" s="36"/>
      <c r="V29" s="36"/>
      <c r="W29" s="36"/>
      <c r="X29" s="36"/>
    </row>
    <row r="30" s="5" customFormat="1" ht="30" customHeight="1" spans="1:24">
      <c r="A30" s="37" t="s">
        <v>159</v>
      </c>
      <c r="B30" s="39"/>
      <c r="C30" s="39"/>
      <c r="D30" s="39"/>
      <c r="E30" s="39"/>
      <c r="F30" s="39"/>
      <c r="G30" s="39"/>
      <c r="H30" s="39"/>
      <c r="I30" s="93"/>
      <c r="J30" s="39"/>
      <c r="K30" s="39"/>
      <c r="L30" s="39"/>
      <c r="M30" s="39"/>
      <c r="N30" s="39"/>
      <c r="O30" s="39"/>
      <c r="P30" s="39"/>
      <c r="Q30" s="39"/>
      <c r="R30" s="39"/>
      <c r="S30" s="125"/>
      <c r="T30" s="39"/>
      <c r="U30" s="39"/>
      <c r="V30" s="39"/>
      <c r="W30" s="39"/>
      <c r="X30" s="39"/>
    </row>
    <row r="31" s="5" customFormat="1" ht="51" customHeight="1" spans="1:24">
      <c r="A31" s="355" t="s">
        <v>160</v>
      </c>
      <c r="B31" s="358" t="s">
        <v>161</v>
      </c>
      <c r="C31" s="49" t="s">
        <v>37</v>
      </c>
      <c r="D31" s="49" t="s">
        <v>38</v>
      </c>
      <c r="E31" s="49" t="s">
        <v>38</v>
      </c>
      <c r="F31" s="49" t="s">
        <v>40</v>
      </c>
      <c r="G31" s="359" t="s">
        <v>88</v>
      </c>
      <c r="H31" s="358" t="s">
        <v>162</v>
      </c>
      <c r="I31" s="369">
        <v>45627</v>
      </c>
      <c r="J31" s="359">
        <v>70</v>
      </c>
      <c r="K31" s="359">
        <v>70</v>
      </c>
      <c r="L31" s="370"/>
      <c r="M31" s="370"/>
      <c r="N31" s="370"/>
      <c r="O31" s="371" t="s">
        <v>163</v>
      </c>
      <c r="P31" s="39" t="s">
        <v>164</v>
      </c>
      <c r="Q31" s="49" t="s">
        <v>165</v>
      </c>
      <c r="R31" s="371" t="s">
        <v>166</v>
      </c>
      <c r="S31" s="125" t="s">
        <v>167</v>
      </c>
      <c r="T31" s="39" t="s">
        <v>168</v>
      </c>
      <c r="U31" s="134" t="s">
        <v>50</v>
      </c>
      <c r="V31" s="39" t="s">
        <v>169</v>
      </c>
      <c r="W31" s="382" t="s">
        <v>170</v>
      </c>
      <c r="X31" s="39"/>
    </row>
    <row r="32" s="12" customFormat="1" ht="51" customHeight="1" spans="1:24">
      <c r="A32" s="59"/>
      <c r="B32" s="353" t="s">
        <v>171</v>
      </c>
      <c r="C32" s="60" t="s">
        <v>37</v>
      </c>
      <c r="D32" s="42" t="s">
        <v>38</v>
      </c>
      <c r="E32" s="53" t="s">
        <v>39</v>
      </c>
      <c r="F32" s="61" t="s">
        <v>40</v>
      </c>
      <c r="G32" s="42" t="s">
        <v>88</v>
      </c>
      <c r="H32" s="354" t="s">
        <v>172</v>
      </c>
      <c r="I32" s="86" t="s">
        <v>43</v>
      </c>
      <c r="J32" s="353">
        <v>800</v>
      </c>
      <c r="K32" s="353">
        <v>800</v>
      </c>
      <c r="L32" s="89" t="s">
        <v>44</v>
      </c>
      <c r="M32" s="89" t="s">
        <v>44</v>
      </c>
      <c r="N32" s="353" t="s">
        <v>44</v>
      </c>
      <c r="O32" s="95" t="s">
        <v>173</v>
      </c>
      <c r="P32" s="39" t="s">
        <v>164</v>
      </c>
      <c r="Q32" s="97" t="s">
        <v>174</v>
      </c>
      <c r="R32" s="96" t="s">
        <v>175</v>
      </c>
      <c r="S32" s="60" t="s">
        <v>176</v>
      </c>
      <c r="T32" s="39" t="s">
        <v>168</v>
      </c>
      <c r="U32" s="134" t="s">
        <v>50</v>
      </c>
      <c r="V32" s="39" t="s">
        <v>169</v>
      </c>
      <c r="W32" s="382" t="s">
        <v>177</v>
      </c>
      <c r="X32" s="59"/>
    </row>
    <row r="33" s="5" customFormat="1" ht="55" customHeight="1" spans="1:24">
      <c r="A33" s="52"/>
      <c r="B33" s="60" t="s">
        <v>178</v>
      </c>
      <c r="C33" s="60" t="s">
        <v>37</v>
      </c>
      <c r="D33" s="42" t="s">
        <v>38</v>
      </c>
      <c r="E33" s="53" t="s">
        <v>39</v>
      </c>
      <c r="F33" s="61" t="s">
        <v>40</v>
      </c>
      <c r="G33" s="42" t="s">
        <v>67</v>
      </c>
      <c r="H33" s="60" t="s">
        <v>179</v>
      </c>
      <c r="I33" s="86" t="s">
        <v>43</v>
      </c>
      <c r="J33" s="96">
        <v>550</v>
      </c>
      <c r="K33" s="97">
        <v>550</v>
      </c>
      <c r="L33" s="89" t="s">
        <v>44</v>
      </c>
      <c r="M33" s="89" t="s">
        <v>44</v>
      </c>
      <c r="N33" s="89" t="s">
        <v>44</v>
      </c>
      <c r="O33" s="95" t="s">
        <v>180</v>
      </c>
      <c r="P33" s="39" t="s">
        <v>181</v>
      </c>
      <c r="Q33" s="97" t="s">
        <v>182</v>
      </c>
      <c r="R33" s="96" t="s">
        <v>175</v>
      </c>
      <c r="S33" s="60" t="s">
        <v>183</v>
      </c>
      <c r="T33" s="39" t="s">
        <v>168</v>
      </c>
      <c r="U33" s="134" t="s">
        <v>50</v>
      </c>
      <c r="V33" s="39" t="s">
        <v>169</v>
      </c>
      <c r="W33" s="382" t="s">
        <v>184</v>
      </c>
      <c r="X33" s="144"/>
    </row>
    <row r="34" s="5" customFormat="1" ht="55" customHeight="1" spans="1:24">
      <c r="A34" s="52"/>
      <c r="B34" s="60" t="s">
        <v>185</v>
      </c>
      <c r="C34" s="60" t="s">
        <v>37</v>
      </c>
      <c r="D34" s="42" t="s">
        <v>38</v>
      </c>
      <c r="E34" s="53" t="s">
        <v>39</v>
      </c>
      <c r="F34" s="61" t="s">
        <v>40</v>
      </c>
      <c r="G34" s="42" t="s">
        <v>60</v>
      </c>
      <c r="H34" s="60" t="s">
        <v>186</v>
      </c>
      <c r="I34" s="86" t="s">
        <v>43</v>
      </c>
      <c r="J34" s="96">
        <v>1700</v>
      </c>
      <c r="K34" s="97">
        <v>1000</v>
      </c>
      <c r="L34" s="89"/>
      <c r="M34" s="89"/>
      <c r="N34" s="89">
        <v>700</v>
      </c>
      <c r="O34" s="95" t="s">
        <v>187</v>
      </c>
      <c r="P34" s="39" t="s">
        <v>181</v>
      </c>
      <c r="Q34" s="95" t="s">
        <v>187</v>
      </c>
      <c r="R34" s="96" t="s">
        <v>175</v>
      </c>
      <c r="S34" s="60" t="s">
        <v>188</v>
      </c>
      <c r="T34" s="39" t="s">
        <v>168</v>
      </c>
      <c r="U34" s="134" t="s">
        <v>50</v>
      </c>
      <c r="V34" s="39" t="s">
        <v>169</v>
      </c>
      <c r="W34" s="382" t="s">
        <v>184</v>
      </c>
      <c r="X34" s="144"/>
    </row>
    <row r="35" s="13" customFormat="1" ht="53" customHeight="1" spans="1:24">
      <c r="A35" s="51"/>
      <c r="B35" s="51" t="s">
        <v>189</v>
      </c>
      <c r="C35" s="42" t="s">
        <v>37</v>
      </c>
      <c r="D35" s="42" t="s">
        <v>38</v>
      </c>
      <c r="E35" s="53" t="s">
        <v>39</v>
      </c>
      <c r="F35" s="390" t="s">
        <v>40</v>
      </c>
      <c r="G35" s="390" t="s">
        <v>67</v>
      </c>
      <c r="H35" s="64" t="s">
        <v>190</v>
      </c>
      <c r="I35" s="86" t="s">
        <v>43</v>
      </c>
      <c r="J35" s="51">
        <v>150</v>
      </c>
      <c r="K35" s="51">
        <v>150</v>
      </c>
      <c r="L35" s="98" t="s">
        <v>44</v>
      </c>
      <c r="M35" s="98" t="s">
        <v>44</v>
      </c>
      <c r="N35" s="98" t="s">
        <v>44</v>
      </c>
      <c r="O35" s="89" t="s">
        <v>191</v>
      </c>
      <c r="P35" s="51" t="s">
        <v>192</v>
      </c>
      <c r="Q35" s="42" t="s">
        <v>193</v>
      </c>
      <c r="R35" s="51" t="s">
        <v>175</v>
      </c>
      <c r="S35" s="136" t="s">
        <v>188</v>
      </c>
      <c r="T35" s="39" t="s">
        <v>168</v>
      </c>
      <c r="U35" s="134" t="s">
        <v>50</v>
      </c>
      <c r="V35" s="39" t="s">
        <v>169</v>
      </c>
      <c r="W35" s="137" t="s">
        <v>194</v>
      </c>
      <c r="X35" s="51"/>
    </row>
    <row r="36" s="14" customFormat="1" ht="47" customHeight="1" spans="1:24">
      <c r="A36" s="42"/>
      <c r="B36" s="42" t="s">
        <v>195</v>
      </c>
      <c r="C36" s="42" t="s">
        <v>37</v>
      </c>
      <c r="D36" s="42" t="s">
        <v>38</v>
      </c>
      <c r="E36" s="53" t="s">
        <v>39</v>
      </c>
      <c r="F36" s="42" t="s">
        <v>40</v>
      </c>
      <c r="G36" s="43" t="s">
        <v>132</v>
      </c>
      <c r="H36" s="73" t="s">
        <v>196</v>
      </c>
      <c r="I36" s="86" t="s">
        <v>43</v>
      </c>
      <c r="J36" s="42">
        <v>300</v>
      </c>
      <c r="K36" s="42">
        <v>300</v>
      </c>
      <c r="L36" s="99" t="s">
        <v>44</v>
      </c>
      <c r="M36" s="99" t="s">
        <v>44</v>
      </c>
      <c r="N36" s="99" t="s">
        <v>44</v>
      </c>
      <c r="O36" s="42"/>
      <c r="P36" s="42" t="s">
        <v>197</v>
      </c>
      <c r="Q36" s="42" t="s">
        <v>47</v>
      </c>
      <c r="R36" s="42" t="s">
        <v>198</v>
      </c>
      <c r="S36" s="60" t="s">
        <v>199</v>
      </c>
      <c r="T36" s="39" t="s">
        <v>168</v>
      </c>
      <c r="U36" s="134" t="s">
        <v>50</v>
      </c>
      <c r="V36" s="39" t="s">
        <v>169</v>
      </c>
      <c r="W36" s="42" t="s">
        <v>200</v>
      </c>
      <c r="X36" s="145"/>
    </row>
    <row r="37" s="5" customFormat="1" ht="42" customHeight="1" spans="1:24">
      <c r="A37" s="355" t="s">
        <v>201</v>
      </c>
      <c r="B37" s="356" t="s">
        <v>202</v>
      </c>
      <c r="C37" s="52" t="s">
        <v>37</v>
      </c>
      <c r="D37" s="52" t="s">
        <v>203</v>
      </c>
      <c r="E37" s="49" t="s">
        <v>38</v>
      </c>
      <c r="F37" s="52" t="s">
        <v>40</v>
      </c>
      <c r="G37" s="356" t="s">
        <v>75</v>
      </c>
      <c r="H37" s="357" t="s">
        <v>204</v>
      </c>
      <c r="I37" s="86" t="s">
        <v>43</v>
      </c>
      <c r="J37" s="356">
        <v>1300</v>
      </c>
      <c r="K37" s="356">
        <v>1300</v>
      </c>
      <c r="L37" s="368" t="s">
        <v>44</v>
      </c>
      <c r="M37" s="368" t="s">
        <v>44</v>
      </c>
      <c r="N37" s="368" t="s">
        <v>44</v>
      </c>
      <c r="O37" s="54" t="s">
        <v>205</v>
      </c>
      <c r="P37" s="42" t="s">
        <v>197</v>
      </c>
      <c r="Q37" s="52" t="s">
        <v>206</v>
      </c>
      <c r="R37" s="52" t="s">
        <v>207</v>
      </c>
      <c r="S37" s="52" t="s">
        <v>207</v>
      </c>
      <c r="T37" s="39"/>
      <c r="U37" s="139" t="s">
        <v>50</v>
      </c>
      <c r="V37" s="54" t="s">
        <v>208</v>
      </c>
      <c r="W37" s="54" t="s">
        <v>207</v>
      </c>
      <c r="X37" s="39"/>
    </row>
    <row r="38" s="5" customFormat="1" ht="42" customHeight="1" spans="1:24">
      <c r="A38" s="355" t="s">
        <v>201</v>
      </c>
      <c r="B38" s="358" t="s">
        <v>209</v>
      </c>
      <c r="C38" s="49" t="s">
        <v>37</v>
      </c>
      <c r="D38" s="49" t="s">
        <v>38</v>
      </c>
      <c r="E38" s="49" t="s">
        <v>38</v>
      </c>
      <c r="F38" s="49" t="s">
        <v>40</v>
      </c>
      <c r="G38" s="359" t="s">
        <v>106</v>
      </c>
      <c r="H38" s="358" t="s">
        <v>210</v>
      </c>
      <c r="I38" s="369">
        <v>45627</v>
      </c>
      <c r="J38" s="359">
        <v>3000</v>
      </c>
      <c r="K38" s="359">
        <v>3000</v>
      </c>
      <c r="L38" s="370"/>
      <c r="M38" s="370"/>
      <c r="N38" s="370"/>
      <c r="O38" s="371" t="s">
        <v>211</v>
      </c>
      <c r="P38" s="42" t="s">
        <v>197</v>
      </c>
      <c r="Q38" s="49" t="s">
        <v>47</v>
      </c>
      <c r="R38" s="371" t="s">
        <v>212</v>
      </c>
      <c r="S38" s="371" t="s">
        <v>212</v>
      </c>
      <c r="T38" s="39"/>
      <c r="U38" s="134" t="s">
        <v>50</v>
      </c>
      <c r="V38" s="54" t="s">
        <v>208</v>
      </c>
      <c r="W38" s="54" t="s">
        <v>213</v>
      </c>
      <c r="X38" s="39"/>
    </row>
    <row r="39" s="5" customFormat="1" ht="43" customHeight="1" spans="1:24">
      <c r="A39" s="67"/>
      <c r="B39" s="42" t="s">
        <v>214</v>
      </c>
      <c r="C39" s="60" t="s">
        <v>37</v>
      </c>
      <c r="D39" s="42" t="s">
        <v>215</v>
      </c>
      <c r="E39" s="360" t="s">
        <v>216</v>
      </c>
      <c r="F39" s="68" t="s">
        <v>40</v>
      </c>
      <c r="G39" s="60" t="s">
        <v>106</v>
      </c>
      <c r="H39" s="42" t="s">
        <v>217</v>
      </c>
      <c r="I39" s="90">
        <v>45627</v>
      </c>
      <c r="J39" s="100">
        <v>9.552</v>
      </c>
      <c r="K39" s="100">
        <f t="shared" ref="K39:K42" si="0">J39</f>
        <v>9.552</v>
      </c>
      <c r="L39" s="38" t="s">
        <v>44</v>
      </c>
      <c r="M39" s="38" t="s">
        <v>44</v>
      </c>
      <c r="N39" s="38" t="s">
        <v>44</v>
      </c>
      <c r="O39" s="38" t="s">
        <v>44</v>
      </c>
      <c r="P39" s="51" t="s">
        <v>218</v>
      </c>
      <c r="Q39" s="38" t="s">
        <v>44</v>
      </c>
      <c r="R39" s="51" t="s">
        <v>219</v>
      </c>
      <c r="S39" s="133" t="s">
        <v>220</v>
      </c>
      <c r="T39" s="51" t="s">
        <v>221</v>
      </c>
      <c r="U39" s="139" t="s">
        <v>50</v>
      </c>
      <c r="V39" s="42" t="s">
        <v>169</v>
      </c>
      <c r="W39" s="42" t="s">
        <v>222</v>
      </c>
      <c r="X39" s="39"/>
    </row>
    <row r="40" s="5" customFormat="1" ht="43" customHeight="1" spans="1:24">
      <c r="A40" s="67"/>
      <c r="B40" s="42" t="s">
        <v>214</v>
      </c>
      <c r="C40" s="60" t="s">
        <v>37</v>
      </c>
      <c r="D40" s="42" t="s">
        <v>215</v>
      </c>
      <c r="E40" s="360" t="s">
        <v>216</v>
      </c>
      <c r="F40" s="68" t="s">
        <v>40</v>
      </c>
      <c r="G40" s="60" t="s">
        <v>88</v>
      </c>
      <c r="H40" s="42" t="s">
        <v>223</v>
      </c>
      <c r="I40" s="90">
        <v>45627</v>
      </c>
      <c r="J40" s="96">
        <v>9.92</v>
      </c>
      <c r="K40" s="100">
        <f t="shared" si="0"/>
        <v>9.92</v>
      </c>
      <c r="L40" s="38" t="s">
        <v>44</v>
      </c>
      <c r="M40" s="38" t="s">
        <v>44</v>
      </c>
      <c r="N40" s="38" t="s">
        <v>44</v>
      </c>
      <c r="O40" s="38" t="s">
        <v>44</v>
      </c>
      <c r="P40" s="51" t="s">
        <v>218</v>
      </c>
      <c r="Q40" s="38" t="s">
        <v>44</v>
      </c>
      <c r="R40" s="51" t="s">
        <v>219</v>
      </c>
      <c r="S40" s="133" t="s">
        <v>220</v>
      </c>
      <c r="T40" s="51" t="s">
        <v>221</v>
      </c>
      <c r="U40" s="139" t="s">
        <v>50</v>
      </c>
      <c r="V40" s="42" t="s">
        <v>169</v>
      </c>
      <c r="W40" s="42" t="s">
        <v>222</v>
      </c>
      <c r="X40" s="39"/>
    </row>
    <row r="41" s="5" customFormat="1" ht="43" customHeight="1" spans="1:24">
      <c r="A41" s="67"/>
      <c r="B41" s="42" t="s">
        <v>214</v>
      </c>
      <c r="C41" s="60" t="s">
        <v>37</v>
      </c>
      <c r="D41" s="42" t="s">
        <v>215</v>
      </c>
      <c r="E41" s="360" t="s">
        <v>216</v>
      </c>
      <c r="F41" s="68" t="s">
        <v>40</v>
      </c>
      <c r="G41" s="60" t="s">
        <v>67</v>
      </c>
      <c r="H41" s="42" t="s">
        <v>224</v>
      </c>
      <c r="I41" s="90">
        <v>45627</v>
      </c>
      <c r="J41" s="100">
        <v>9.772</v>
      </c>
      <c r="K41" s="100">
        <f t="shared" si="0"/>
        <v>9.772</v>
      </c>
      <c r="L41" s="38" t="s">
        <v>44</v>
      </c>
      <c r="M41" s="38" t="s">
        <v>44</v>
      </c>
      <c r="N41" s="38" t="s">
        <v>44</v>
      </c>
      <c r="O41" s="38" t="s">
        <v>44</v>
      </c>
      <c r="P41" s="51" t="s">
        <v>218</v>
      </c>
      <c r="Q41" s="38" t="s">
        <v>44</v>
      </c>
      <c r="R41" s="51" t="s">
        <v>219</v>
      </c>
      <c r="S41" s="133" t="s">
        <v>220</v>
      </c>
      <c r="T41" s="51" t="s">
        <v>221</v>
      </c>
      <c r="U41" s="139" t="s">
        <v>50</v>
      </c>
      <c r="V41" s="42" t="s">
        <v>169</v>
      </c>
      <c r="W41" s="42" t="s">
        <v>222</v>
      </c>
      <c r="X41" s="39"/>
    </row>
    <row r="42" s="5" customFormat="1" ht="43" customHeight="1" spans="1:24">
      <c r="A42" s="67"/>
      <c r="B42" s="42" t="s">
        <v>214</v>
      </c>
      <c r="C42" s="60" t="s">
        <v>37</v>
      </c>
      <c r="D42" s="42" t="s">
        <v>215</v>
      </c>
      <c r="E42" s="360" t="s">
        <v>216</v>
      </c>
      <c r="F42" s="68" t="s">
        <v>40</v>
      </c>
      <c r="G42" s="60" t="s">
        <v>41</v>
      </c>
      <c r="H42" s="42" t="s">
        <v>225</v>
      </c>
      <c r="I42" s="90">
        <v>45627</v>
      </c>
      <c r="J42" s="100">
        <v>9.747</v>
      </c>
      <c r="K42" s="100">
        <f t="shared" si="0"/>
        <v>9.747</v>
      </c>
      <c r="L42" s="38" t="s">
        <v>44</v>
      </c>
      <c r="M42" s="38" t="s">
        <v>44</v>
      </c>
      <c r="N42" s="38" t="s">
        <v>44</v>
      </c>
      <c r="O42" s="38" t="s">
        <v>44</v>
      </c>
      <c r="P42" s="51" t="s">
        <v>218</v>
      </c>
      <c r="Q42" s="38" t="s">
        <v>44</v>
      </c>
      <c r="R42" s="51" t="s">
        <v>219</v>
      </c>
      <c r="S42" s="133" t="s">
        <v>220</v>
      </c>
      <c r="T42" s="51" t="s">
        <v>221</v>
      </c>
      <c r="U42" s="139" t="s">
        <v>50</v>
      </c>
      <c r="V42" s="42" t="s">
        <v>169</v>
      </c>
      <c r="W42" s="42" t="s">
        <v>222</v>
      </c>
      <c r="X42" s="39"/>
    </row>
    <row r="43" s="4" customFormat="1" ht="30" customHeight="1" spans="1:24">
      <c r="A43" s="35" t="s">
        <v>226</v>
      </c>
      <c r="B43" s="36"/>
      <c r="C43" s="36"/>
      <c r="D43" s="36"/>
      <c r="E43" s="36"/>
      <c r="F43" s="36"/>
      <c r="G43" s="36"/>
      <c r="H43" s="36"/>
      <c r="I43" s="94"/>
      <c r="J43" s="36"/>
      <c r="K43" s="36"/>
      <c r="L43" s="36"/>
      <c r="M43" s="36"/>
      <c r="N43" s="36"/>
      <c r="O43" s="36"/>
      <c r="P43" s="36"/>
      <c r="Q43" s="36"/>
      <c r="R43" s="36"/>
      <c r="S43" s="115"/>
      <c r="T43" s="36"/>
      <c r="U43" s="36"/>
      <c r="V43" s="36"/>
      <c r="W43" s="36"/>
      <c r="X43" s="36"/>
    </row>
    <row r="44" s="5" customFormat="1" ht="30" customHeight="1" spans="1:24">
      <c r="A44" s="37" t="s">
        <v>227</v>
      </c>
      <c r="B44" s="39"/>
      <c r="C44" s="39"/>
      <c r="D44" s="39"/>
      <c r="E44" s="39"/>
      <c r="F44" s="39"/>
      <c r="G44" s="39"/>
      <c r="H44" s="39"/>
      <c r="I44" s="93"/>
      <c r="J44" s="39"/>
      <c r="K44" s="39"/>
      <c r="L44" s="39"/>
      <c r="M44" s="39"/>
      <c r="N44" s="39"/>
      <c r="O44" s="39"/>
      <c r="P44" s="39"/>
      <c r="Q44" s="39"/>
      <c r="R44" s="39"/>
      <c r="S44" s="125"/>
      <c r="T44" s="39"/>
      <c r="U44" s="39"/>
      <c r="V44" s="39"/>
      <c r="W44" s="39"/>
      <c r="X44" s="39"/>
    </row>
    <row r="45" s="5" customFormat="1" ht="37" customHeight="1" spans="1:24">
      <c r="A45" s="71"/>
      <c r="B45" s="72" t="s">
        <v>228</v>
      </c>
      <c r="C45" s="42" t="s">
        <v>37</v>
      </c>
      <c r="D45" s="73" t="s">
        <v>229</v>
      </c>
      <c r="E45" s="53" t="s">
        <v>39</v>
      </c>
      <c r="F45" s="43" t="s">
        <v>40</v>
      </c>
      <c r="G45" s="43" t="s">
        <v>41</v>
      </c>
      <c r="H45" s="42" t="s">
        <v>230</v>
      </c>
      <c r="I45" s="86" t="s">
        <v>43</v>
      </c>
      <c r="J45" s="104">
        <v>16</v>
      </c>
      <c r="K45" s="104">
        <v>16</v>
      </c>
      <c r="L45" s="39"/>
      <c r="M45" s="39"/>
      <c r="N45" s="39"/>
      <c r="O45" s="39"/>
      <c r="P45" s="42" t="s">
        <v>197</v>
      </c>
      <c r="Q45" s="39"/>
      <c r="R45" s="42" t="s">
        <v>231</v>
      </c>
      <c r="S45" s="125"/>
      <c r="T45" s="39"/>
      <c r="U45" s="42" t="s">
        <v>232</v>
      </c>
      <c r="V45" s="42" t="s">
        <v>233</v>
      </c>
      <c r="W45" s="42" t="s">
        <v>234</v>
      </c>
      <c r="X45" s="39"/>
    </row>
    <row r="46" s="5" customFormat="1" ht="37" customHeight="1" spans="1:24">
      <c r="A46" s="71"/>
      <c r="B46" s="39" t="s">
        <v>235</v>
      </c>
      <c r="C46" s="42" t="s">
        <v>37</v>
      </c>
      <c r="D46" s="73" t="s">
        <v>229</v>
      </c>
      <c r="E46" s="53" t="s">
        <v>39</v>
      </c>
      <c r="F46" s="43" t="s">
        <v>40</v>
      </c>
      <c r="G46" s="43" t="s">
        <v>41</v>
      </c>
      <c r="H46" s="39" t="s">
        <v>236</v>
      </c>
      <c r="I46" s="86" t="s">
        <v>43</v>
      </c>
      <c r="J46" s="39">
        <v>10</v>
      </c>
      <c r="K46" s="39">
        <v>10</v>
      </c>
      <c r="L46" s="39"/>
      <c r="M46" s="39"/>
      <c r="N46" s="39"/>
      <c r="O46" s="39"/>
      <c r="P46" s="42" t="s">
        <v>197</v>
      </c>
      <c r="Q46" s="39"/>
      <c r="R46" s="42" t="s">
        <v>231</v>
      </c>
      <c r="S46" s="125"/>
      <c r="T46" s="39"/>
      <c r="U46" s="42" t="s">
        <v>232</v>
      </c>
      <c r="V46" s="42" t="s">
        <v>233</v>
      </c>
      <c r="W46" s="42" t="s">
        <v>234</v>
      </c>
      <c r="X46" s="39"/>
    </row>
    <row r="47" s="5" customFormat="1" ht="37" customHeight="1" spans="1:24">
      <c r="A47" s="71"/>
      <c r="B47" s="39" t="s">
        <v>237</v>
      </c>
      <c r="C47" s="42" t="s">
        <v>37</v>
      </c>
      <c r="D47" s="73" t="s">
        <v>229</v>
      </c>
      <c r="E47" s="53" t="s">
        <v>39</v>
      </c>
      <c r="F47" s="43" t="s">
        <v>40</v>
      </c>
      <c r="G47" s="43" t="s">
        <v>41</v>
      </c>
      <c r="H47" s="39" t="s">
        <v>238</v>
      </c>
      <c r="I47" s="86" t="s">
        <v>43</v>
      </c>
      <c r="J47" s="39">
        <v>6</v>
      </c>
      <c r="K47" s="39">
        <v>6</v>
      </c>
      <c r="L47" s="39"/>
      <c r="M47" s="39"/>
      <c r="N47" s="39"/>
      <c r="O47" s="39"/>
      <c r="P47" s="42" t="s">
        <v>197</v>
      </c>
      <c r="Q47" s="39"/>
      <c r="R47" s="42" t="s">
        <v>231</v>
      </c>
      <c r="S47" s="125"/>
      <c r="T47" s="39"/>
      <c r="U47" s="42" t="s">
        <v>232</v>
      </c>
      <c r="V47" s="42" t="s">
        <v>233</v>
      </c>
      <c r="W47" s="42" t="s">
        <v>234</v>
      </c>
      <c r="X47" s="39"/>
    </row>
    <row r="48" s="6" customFormat="1" ht="37" customHeight="1" spans="1:24">
      <c r="A48" s="38"/>
      <c r="B48" s="54" t="s">
        <v>239</v>
      </c>
      <c r="C48" s="54" t="s">
        <v>37</v>
      </c>
      <c r="D48" s="54" t="s">
        <v>229</v>
      </c>
      <c r="E48" s="53" t="s">
        <v>39</v>
      </c>
      <c r="F48" s="54" t="s">
        <v>40</v>
      </c>
      <c r="G48" s="54" t="s">
        <v>54</v>
      </c>
      <c r="H48" s="54" t="s">
        <v>240</v>
      </c>
      <c r="I48" s="86" t="s">
        <v>43</v>
      </c>
      <c r="J48" s="54">
        <v>18</v>
      </c>
      <c r="K48" s="54">
        <v>18</v>
      </c>
      <c r="L48" s="54" t="s">
        <v>44</v>
      </c>
      <c r="M48" s="54" t="s">
        <v>44</v>
      </c>
      <c r="N48" s="54" t="s">
        <v>44</v>
      </c>
      <c r="O48" s="54" t="s">
        <v>44</v>
      </c>
      <c r="P48" s="54" t="s">
        <v>197</v>
      </c>
      <c r="Q48" s="54" t="s">
        <v>47</v>
      </c>
      <c r="R48" s="54" t="s">
        <v>231</v>
      </c>
      <c r="S48" s="128"/>
      <c r="T48" s="54">
        <v>12</v>
      </c>
      <c r="U48" s="54" t="s">
        <v>241</v>
      </c>
      <c r="V48" s="54" t="s">
        <v>233</v>
      </c>
      <c r="W48" s="54" t="s">
        <v>234</v>
      </c>
      <c r="X48" s="38"/>
    </row>
    <row r="49" s="6" customFormat="1" ht="37" customHeight="1" spans="1:24">
      <c r="A49" s="38"/>
      <c r="B49" s="74" t="s">
        <v>242</v>
      </c>
      <c r="C49" s="75" t="s">
        <v>37</v>
      </c>
      <c r="D49" s="75" t="s">
        <v>243</v>
      </c>
      <c r="E49" s="53" t="s">
        <v>39</v>
      </c>
      <c r="F49" s="54" t="s">
        <v>40</v>
      </c>
      <c r="G49" s="54" t="s">
        <v>54</v>
      </c>
      <c r="H49" s="75" t="s">
        <v>244</v>
      </c>
      <c r="I49" s="86" t="s">
        <v>43</v>
      </c>
      <c r="J49" s="75">
        <v>50</v>
      </c>
      <c r="K49" s="75">
        <v>50</v>
      </c>
      <c r="L49" s="54" t="s">
        <v>44</v>
      </c>
      <c r="M49" s="54" t="s">
        <v>44</v>
      </c>
      <c r="N49" s="54" t="s">
        <v>44</v>
      </c>
      <c r="O49" s="54" t="s">
        <v>44</v>
      </c>
      <c r="P49" s="54" t="s">
        <v>197</v>
      </c>
      <c r="Q49" s="54" t="s">
        <v>47</v>
      </c>
      <c r="R49" s="54" t="s">
        <v>231</v>
      </c>
      <c r="S49" s="128"/>
      <c r="T49" s="54">
        <v>26</v>
      </c>
      <c r="U49" s="54" t="s">
        <v>232</v>
      </c>
      <c r="V49" s="54" t="s">
        <v>233</v>
      </c>
      <c r="W49" s="54" t="s">
        <v>234</v>
      </c>
      <c r="X49" s="38"/>
    </row>
    <row r="50" s="6" customFormat="1" ht="37" customHeight="1" spans="1:24">
      <c r="A50" s="38"/>
      <c r="B50" s="74" t="s">
        <v>239</v>
      </c>
      <c r="C50" s="54" t="s">
        <v>37</v>
      </c>
      <c r="D50" s="54" t="s">
        <v>229</v>
      </c>
      <c r="E50" s="53" t="s">
        <v>39</v>
      </c>
      <c r="F50" s="54" t="s">
        <v>40</v>
      </c>
      <c r="G50" s="54" t="s">
        <v>54</v>
      </c>
      <c r="H50" s="75" t="s">
        <v>245</v>
      </c>
      <c r="I50" s="86" t="s">
        <v>43</v>
      </c>
      <c r="J50" s="54">
        <v>18</v>
      </c>
      <c r="K50" s="54">
        <v>18</v>
      </c>
      <c r="L50" s="54" t="s">
        <v>44</v>
      </c>
      <c r="M50" s="54" t="s">
        <v>44</v>
      </c>
      <c r="N50" s="54" t="s">
        <v>44</v>
      </c>
      <c r="O50" s="54" t="s">
        <v>44</v>
      </c>
      <c r="P50" s="54" t="s">
        <v>197</v>
      </c>
      <c r="Q50" s="54" t="s">
        <v>47</v>
      </c>
      <c r="R50" s="54" t="s">
        <v>231</v>
      </c>
      <c r="S50" s="128"/>
      <c r="T50" s="54">
        <v>34</v>
      </c>
      <c r="U50" s="54" t="s">
        <v>241</v>
      </c>
      <c r="V50" s="54" t="s">
        <v>233</v>
      </c>
      <c r="W50" s="54" t="s">
        <v>234</v>
      </c>
      <c r="X50" s="38"/>
    </row>
    <row r="51" s="5" customFormat="1" ht="37" customHeight="1" spans="1:24">
      <c r="A51" s="39"/>
      <c r="B51" s="39" t="s">
        <v>246</v>
      </c>
      <c r="C51" s="39" t="s">
        <v>37</v>
      </c>
      <c r="D51" s="39" t="s">
        <v>247</v>
      </c>
      <c r="E51" s="53" t="s">
        <v>39</v>
      </c>
      <c r="F51" s="39" t="s">
        <v>40</v>
      </c>
      <c r="G51" s="39" t="s">
        <v>67</v>
      </c>
      <c r="H51" s="39" t="s">
        <v>248</v>
      </c>
      <c r="I51" s="86" t="s">
        <v>43</v>
      </c>
      <c r="J51" s="39">
        <v>50</v>
      </c>
      <c r="K51" s="39">
        <v>50</v>
      </c>
      <c r="L51" s="39" t="s">
        <v>44</v>
      </c>
      <c r="M51" s="39" t="s">
        <v>44</v>
      </c>
      <c r="N51" s="39" t="s">
        <v>44</v>
      </c>
      <c r="O51" s="39" t="s">
        <v>249</v>
      </c>
      <c r="P51" s="39" t="s">
        <v>197</v>
      </c>
      <c r="Q51" s="39" t="s">
        <v>250</v>
      </c>
      <c r="R51" s="39" t="s">
        <v>251</v>
      </c>
      <c r="S51" s="39" t="s">
        <v>251</v>
      </c>
      <c r="T51" s="39">
        <v>225</v>
      </c>
      <c r="U51" s="141" t="s">
        <v>50</v>
      </c>
      <c r="V51" s="39" t="s">
        <v>252</v>
      </c>
      <c r="W51" s="39" t="s">
        <v>253</v>
      </c>
      <c r="X51" s="39"/>
    </row>
    <row r="52" s="5" customFormat="1" ht="37" customHeight="1" spans="1:24">
      <c r="A52" s="39"/>
      <c r="B52" s="39" t="s">
        <v>246</v>
      </c>
      <c r="C52" s="39" t="s">
        <v>37</v>
      </c>
      <c r="D52" s="39" t="s">
        <v>247</v>
      </c>
      <c r="E52" s="53" t="s">
        <v>39</v>
      </c>
      <c r="F52" s="39" t="s">
        <v>40</v>
      </c>
      <c r="G52" s="39" t="s">
        <v>67</v>
      </c>
      <c r="H52" s="39" t="s">
        <v>254</v>
      </c>
      <c r="I52" s="86" t="s">
        <v>43</v>
      </c>
      <c r="J52" s="39">
        <v>15</v>
      </c>
      <c r="K52" s="39">
        <v>15</v>
      </c>
      <c r="L52" s="39" t="s">
        <v>44</v>
      </c>
      <c r="M52" s="39" t="s">
        <v>44</v>
      </c>
      <c r="N52" s="39" t="s">
        <v>44</v>
      </c>
      <c r="O52" s="39" t="s">
        <v>249</v>
      </c>
      <c r="P52" s="39" t="s">
        <v>197</v>
      </c>
      <c r="Q52" s="39" t="s">
        <v>255</v>
      </c>
      <c r="R52" s="39" t="s">
        <v>251</v>
      </c>
      <c r="S52" s="39" t="s">
        <v>251</v>
      </c>
      <c r="T52" s="39">
        <v>225</v>
      </c>
      <c r="U52" s="141" t="s">
        <v>50</v>
      </c>
      <c r="V52" s="39" t="s">
        <v>252</v>
      </c>
      <c r="W52" s="39" t="s">
        <v>253</v>
      </c>
      <c r="X52" s="39"/>
    </row>
    <row r="53" s="17" customFormat="1" ht="37" customHeight="1" spans="1:24">
      <c r="A53" s="76"/>
      <c r="B53" s="42" t="s">
        <v>256</v>
      </c>
      <c r="C53" s="42" t="s">
        <v>257</v>
      </c>
      <c r="D53" s="42" t="s">
        <v>243</v>
      </c>
      <c r="E53" s="53" t="s">
        <v>39</v>
      </c>
      <c r="F53" s="42" t="s">
        <v>40</v>
      </c>
      <c r="G53" s="42" t="s">
        <v>67</v>
      </c>
      <c r="H53" s="173" t="s">
        <v>258</v>
      </c>
      <c r="I53" s="86" t="s">
        <v>43</v>
      </c>
      <c r="J53" s="42">
        <v>50</v>
      </c>
      <c r="K53" s="42">
        <v>50</v>
      </c>
      <c r="L53" s="107" t="s">
        <v>44</v>
      </c>
      <c r="M53" s="107" t="s">
        <v>44</v>
      </c>
      <c r="N53" s="107" t="s">
        <v>44</v>
      </c>
      <c r="O53" s="42" t="s">
        <v>259</v>
      </c>
      <c r="P53" s="42" t="s">
        <v>197</v>
      </c>
      <c r="Q53" s="42" t="s">
        <v>260</v>
      </c>
      <c r="R53" s="42" t="s">
        <v>261</v>
      </c>
      <c r="S53" s="42" t="s">
        <v>261</v>
      </c>
      <c r="T53" s="42">
        <v>225</v>
      </c>
      <c r="U53" s="141" t="s">
        <v>50</v>
      </c>
      <c r="V53" s="42" t="s">
        <v>252</v>
      </c>
      <c r="W53" s="42" t="s">
        <v>262</v>
      </c>
      <c r="X53" s="42"/>
    </row>
    <row r="54" s="17" customFormat="1" ht="37" customHeight="1" spans="1:24">
      <c r="A54" s="76"/>
      <c r="B54" s="42" t="s">
        <v>263</v>
      </c>
      <c r="C54" s="42" t="s">
        <v>257</v>
      </c>
      <c r="D54" s="42" t="s">
        <v>243</v>
      </c>
      <c r="E54" s="53" t="s">
        <v>39</v>
      </c>
      <c r="F54" s="42" t="s">
        <v>40</v>
      </c>
      <c r="G54" s="42" t="s">
        <v>67</v>
      </c>
      <c r="H54" s="173" t="s">
        <v>264</v>
      </c>
      <c r="I54" s="86" t="s">
        <v>43</v>
      </c>
      <c r="J54" s="42">
        <v>50</v>
      </c>
      <c r="K54" s="42">
        <v>50</v>
      </c>
      <c r="L54" s="107" t="s">
        <v>44</v>
      </c>
      <c r="M54" s="107" t="s">
        <v>44</v>
      </c>
      <c r="N54" s="107" t="s">
        <v>44</v>
      </c>
      <c r="O54" s="42" t="s">
        <v>259</v>
      </c>
      <c r="P54" s="42" t="s">
        <v>197</v>
      </c>
      <c r="Q54" s="42" t="s">
        <v>260</v>
      </c>
      <c r="R54" s="42" t="s">
        <v>261</v>
      </c>
      <c r="S54" s="42" t="s">
        <v>261</v>
      </c>
      <c r="T54" s="42">
        <v>225</v>
      </c>
      <c r="U54" s="141" t="s">
        <v>50</v>
      </c>
      <c r="V54" s="42" t="s">
        <v>252</v>
      </c>
      <c r="W54" s="42" t="s">
        <v>262</v>
      </c>
      <c r="X54" s="42"/>
    </row>
    <row r="55" s="5" customFormat="1" ht="37" customHeight="1" spans="1:24">
      <c r="A55" s="39"/>
      <c r="B55" s="47" t="s">
        <v>265</v>
      </c>
      <c r="C55" s="42" t="s">
        <v>37</v>
      </c>
      <c r="D55" s="47" t="s">
        <v>266</v>
      </c>
      <c r="E55" s="53" t="s">
        <v>39</v>
      </c>
      <c r="F55" s="77" t="s">
        <v>267</v>
      </c>
      <c r="G55" s="47" t="s">
        <v>75</v>
      </c>
      <c r="H55" s="47" t="s">
        <v>268</v>
      </c>
      <c r="I55" s="86" t="s">
        <v>43</v>
      </c>
      <c r="J55" s="47">
        <v>6</v>
      </c>
      <c r="K55" s="47">
        <v>6</v>
      </c>
      <c r="L55" s="47"/>
      <c r="M55" s="47"/>
      <c r="N55" s="47"/>
      <c r="O55" s="77" t="s">
        <v>269</v>
      </c>
      <c r="P55" s="77" t="s">
        <v>197</v>
      </c>
      <c r="Q55" s="42" t="s">
        <v>47</v>
      </c>
      <c r="R55" s="42" t="s">
        <v>261</v>
      </c>
      <c r="S55" s="47">
        <v>78</v>
      </c>
      <c r="T55" s="77">
        <v>226</v>
      </c>
      <c r="U55" s="40" t="s">
        <v>50</v>
      </c>
      <c r="V55" s="40" t="s">
        <v>51</v>
      </c>
      <c r="W55" s="52" t="s">
        <v>80</v>
      </c>
      <c r="X55" s="39"/>
    </row>
    <row r="56" s="5" customFormat="1" ht="37" customHeight="1" spans="1:24">
      <c r="A56" s="39"/>
      <c r="B56" s="47" t="s">
        <v>270</v>
      </c>
      <c r="C56" s="42" t="s">
        <v>37</v>
      </c>
      <c r="D56" s="47" t="s">
        <v>266</v>
      </c>
      <c r="E56" s="53" t="s">
        <v>39</v>
      </c>
      <c r="F56" s="77" t="s">
        <v>267</v>
      </c>
      <c r="G56" s="47" t="s">
        <v>75</v>
      </c>
      <c r="H56" s="47" t="s">
        <v>268</v>
      </c>
      <c r="I56" s="86" t="s">
        <v>43</v>
      </c>
      <c r="J56" s="47">
        <v>6</v>
      </c>
      <c r="K56" s="47">
        <v>6</v>
      </c>
      <c r="L56" s="47"/>
      <c r="M56" s="47"/>
      <c r="N56" s="47"/>
      <c r="O56" s="77" t="s">
        <v>269</v>
      </c>
      <c r="P56" s="77" t="s">
        <v>197</v>
      </c>
      <c r="Q56" s="42" t="s">
        <v>47</v>
      </c>
      <c r="R56" s="42" t="s">
        <v>261</v>
      </c>
      <c r="S56" s="47">
        <v>24</v>
      </c>
      <c r="T56" s="77">
        <v>98</v>
      </c>
      <c r="U56" s="40" t="s">
        <v>50</v>
      </c>
      <c r="V56" s="40" t="s">
        <v>51</v>
      </c>
      <c r="W56" s="52" t="s">
        <v>80</v>
      </c>
      <c r="X56" s="39"/>
    </row>
    <row r="57" s="5" customFormat="1" ht="37" customHeight="1" spans="1:24">
      <c r="A57" s="39"/>
      <c r="B57" s="47" t="s">
        <v>271</v>
      </c>
      <c r="C57" s="42" t="s">
        <v>37</v>
      </c>
      <c r="D57" s="47" t="s">
        <v>266</v>
      </c>
      <c r="E57" s="53" t="s">
        <v>39</v>
      </c>
      <c r="F57" s="77" t="s">
        <v>267</v>
      </c>
      <c r="G57" s="47" t="s">
        <v>75</v>
      </c>
      <c r="H57" s="47" t="s">
        <v>268</v>
      </c>
      <c r="I57" s="86" t="s">
        <v>43</v>
      </c>
      <c r="J57" s="47">
        <v>6</v>
      </c>
      <c r="K57" s="47">
        <v>6</v>
      </c>
      <c r="L57" s="47"/>
      <c r="M57" s="47"/>
      <c r="N57" s="47"/>
      <c r="O57" s="77" t="s">
        <v>269</v>
      </c>
      <c r="P57" s="77" t="s">
        <v>197</v>
      </c>
      <c r="Q57" s="42" t="s">
        <v>47</v>
      </c>
      <c r="R57" s="42" t="s">
        <v>261</v>
      </c>
      <c r="S57" s="47">
        <v>15</v>
      </c>
      <c r="T57" s="77">
        <v>50</v>
      </c>
      <c r="U57" s="40" t="s">
        <v>50</v>
      </c>
      <c r="V57" s="40" t="s">
        <v>51</v>
      </c>
      <c r="W57" s="52" t="s">
        <v>80</v>
      </c>
      <c r="X57" s="39"/>
    </row>
    <row r="58" s="5" customFormat="1" ht="37" customHeight="1" spans="1:24">
      <c r="A58" s="39"/>
      <c r="B58" s="47" t="s">
        <v>272</v>
      </c>
      <c r="C58" s="42" t="s">
        <v>37</v>
      </c>
      <c r="D58" s="47" t="s">
        <v>266</v>
      </c>
      <c r="E58" s="53" t="s">
        <v>39</v>
      </c>
      <c r="F58" s="77" t="s">
        <v>267</v>
      </c>
      <c r="G58" s="47" t="s">
        <v>75</v>
      </c>
      <c r="H58" s="47" t="s">
        <v>268</v>
      </c>
      <c r="I58" s="86" t="s">
        <v>43</v>
      </c>
      <c r="J58" s="47">
        <v>6</v>
      </c>
      <c r="K58" s="47">
        <v>6</v>
      </c>
      <c r="L58" s="47"/>
      <c r="M58" s="47"/>
      <c r="N58" s="47"/>
      <c r="O58" s="77" t="s">
        <v>269</v>
      </c>
      <c r="P58" s="77" t="s">
        <v>197</v>
      </c>
      <c r="Q58" s="42" t="s">
        <v>47</v>
      </c>
      <c r="R58" s="42" t="s">
        <v>261</v>
      </c>
      <c r="S58" s="47">
        <v>46</v>
      </c>
      <c r="T58" s="77">
        <v>168</v>
      </c>
      <c r="U58" s="40" t="s">
        <v>50</v>
      </c>
      <c r="V58" s="40" t="s">
        <v>51</v>
      </c>
      <c r="W58" s="52" t="s">
        <v>80</v>
      </c>
      <c r="X58" s="39"/>
    </row>
    <row r="59" s="5" customFormat="1" ht="37" customHeight="1" spans="1:24">
      <c r="A59" s="39"/>
      <c r="B59" s="47" t="s">
        <v>273</v>
      </c>
      <c r="C59" s="42" t="s">
        <v>37</v>
      </c>
      <c r="D59" s="47" t="s">
        <v>266</v>
      </c>
      <c r="E59" s="53" t="s">
        <v>39</v>
      </c>
      <c r="F59" s="77" t="s">
        <v>267</v>
      </c>
      <c r="G59" s="47" t="s">
        <v>75</v>
      </c>
      <c r="H59" s="47" t="s">
        <v>268</v>
      </c>
      <c r="I59" s="86" t="s">
        <v>43</v>
      </c>
      <c r="J59" s="47">
        <v>6</v>
      </c>
      <c r="K59" s="47">
        <v>6</v>
      </c>
      <c r="L59" s="47"/>
      <c r="M59" s="47"/>
      <c r="N59" s="47"/>
      <c r="O59" s="77" t="s">
        <v>269</v>
      </c>
      <c r="P59" s="77" t="s">
        <v>197</v>
      </c>
      <c r="Q59" s="42" t="s">
        <v>47</v>
      </c>
      <c r="R59" s="42" t="s">
        <v>261</v>
      </c>
      <c r="S59" s="47">
        <v>12</v>
      </c>
      <c r="T59" s="77">
        <v>45</v>
      </c>
      <c r="U59" s="40" t="s">
        <v>50</v>
      </c>
      <c r="V59" s="40" t="s">
        <v>51</v>
      </c>
      <c r="W59" s="52" t="s">
        <v>80</v>
      </c>
      <c r="X59" s="39"/>
    </row>
    <row r="60" s="5" customFormat="1" ht="37" customHeight="1" spans="1:24">
      <c r="A60" s="39"/>
      <c r="B60" s="47" t="s">
        <v>246</v>
      </c>
      <c r="C60" s="42" t="s">
        <v>37</v>
      </c>
      <c r="D60" s="47" t="s">
        <v>266</v>
      </c>
      <c r="E60" s="53" t="s">
        <v>39</v>
      </c>
      <c r="F60" s="77" t="s">
        <v>267</v>
      </c>
      <c r="G60" s="47" t="s">
        <v>75</v>
      </c>
      <c r="H60" s="47" t="s">
        <v>274</v>
      </c>
      <c r="I60" s="86" t="s">
        <v>43</v>
      </c>
      <c r="J60" s="47">
        <v>39</v>
      </c>
      <c r="K60" s="47">
        <v>39</v>
      </c>
      <c r="L60" s="47"/>
      <c r="M60" s="47"/>
      <c r="N60" s="47"/>
      <c r="O60" s="77" t="s">
        <v>275</v>
      </c>
      <c r="P60" s="77" t="s">
        <v>197</v>
      </c>
      <c r="Q60" s="42" t="s">
        <v>47</v>
      </c>
      <c r="R60" s="42" t="s">
        <v>261</v>
      </c>
      <c r="S60" s="47">
        <v>88</v>
      </c>
      <c r="T60" s="77">
        <v>320</v>
      </c>
      <c r="U60" s="40" t="s">
        <v>50</v>
      </c>
      <c r="V60" s="40" t="s">
        <v>51</v>
      </c>
      <c r="W60" s="52" t="s">
        <v>80</v>
      </c>
      <c r="X60" s="39"/>
    </row>
    <row r="61" s="5" customFormat="1" ht="37" customHeight="1" spans="1:24">
      <c r="A61" s="39"/>
      <c r="B61" s="47" t="s">
        <v>276</v>
      </c>
      <c r="C61" s="42" t="s">
        <v>37</v>
      </c>
      <c r="D61" s="47" t="s">
        <v>266</v>
      </c>
      <c r="E61" s="53" t="s">
        <v>39</v>
      </c>
      <c r="F61" s="77" t="s">
        <v>267</v>
      </c>
      <c r="G61" s="47" t="s">
        <v>75</v>
      </c>
      <c r="H61" s="77" t="s">
        <v>277</v>
      </c>
      <c r="I61" s="86" t="s">
        <v>43</v>
      </c>
      <c r="J61" s="47">
        <v>6.8</v>
      </c>
      <c r="K61" s="47">
        <v>6.8</v>
      </c>
      <c r="L61" s="47"/>
      <c r="M61" s="47"/>
      <c r="N61" s="47"/>
      <c r="O61" s="77" t="s">
        <v>278</v>
      </c>
      <c r="P61" s="77" t="s">
        <v>197</v>
      </c>
      <c r="Q61" s="42" t="s">
        <v>47</v>
      </c>
      <c r="R61" s="42" t="s">
        <v>261</v>
      </c>
      <c r="S61" s="47">
        <v>89</v>
      </c>
      <c r="T61" s="77">
        <v>323</v>
      </c>
      <c r="U61" s="40" t="s">
        <v>50</v>
      </c>
      <c r="V61" s="40" t="s">
        <v>51</v>
      </c>
      <c r="W61" s="52" t="s">
        <v>80</v>
      </c>
      <c r="X61" s="39"/>
    </row>
    <row r="62" s="5" customFormat="1" ht="37" customHeight="1" spans="1:24">
      <c r="A62" s="39"/>
      <c r="B62" s="47" t="s">
        <v>279</v>
      </c>
      <c r="C62" s="42" t="s">
        <v>37</v>
      </c>
      <c r="D62" s="47" t="s">
        <v>266</v>
      </c>
      <c r="E62" s="53" t="s">
        <v>39</v>
      </c>
      <c r="F62" s="77" t="s">
        <v>267</v>
      </c>
      <c r="G62" s="47" t="s">
        <v>75</v>
      </c>
      <c r="H62" s="47" t="s">
        <v>280</v>
      </c>
      <c r="I62" s="86" t="s">
        <v>43</v>
      </c>
      <c r="J62" s="47">
        <v>6.3</v>
      </c>
      <c r="K62" s="47">
        <v>6.3</v>
      </c>
      <c r="L62" s="47"/>
      <c r="M62" s="47"/>
      <c r="N62" s="47"/>
      <c r="O62" s="77" t="s">
        <v>280</v>
      </c>
      <c r="P62" s="77" t="s">
        <v>197</v>
      </c>
      <c r="Q62" s="42" t="s">
        <v>47</v>
      </c>
      <c r="R62" s="42" t="s">
        <v>261</v>
      </c>
      <c r="S62" s="47">
        <v>36</v>
      </c>
      <c r="T62" s="77">
        <v>144</v>
      </c>
      <c r="U62" s="40" t="s">
        <v>50</v>
      </c>
      <c r="V62" s="40" t="s">
        <v>51</v>
      </c>
      <c r="W62" s="52" t="s">
        <v>80</v>
      </c>
      <c r="X62" s="39"/>
    </row>
    <row r="63" s="5" customFormat="1" ht="37" customHeight="1" spans="1:24">
      <c r="A63" s="39"/>
      <c r="B63" s="47" t="s">
        <v>281</v>
      </c>
      <c r="C63" s="42" t="s">
        <v>37</v>
      </c>
      <c r="D63" s="47" t="s">
        <v>266</v>
      </c>
      <c r="E63" s="53" t="s">
        <v>39</v>
      </c>
      <c r="F63" s="77" t="s">
        <v>267</v>
      </c>
      <c r="G63" s="47" t="s">
        <v>75</v>
      </c>
      <c r="H63" s="47" t="s">
        <v>282</v>
      </c>
      <c r="I63" s="86" t="s">
        <v>43</v>
      </c>
      <c r="J63" s="47">
        <v>4.2</v>
      </c>
      <c r="K63" s="47">
        <v>4.2</v>
      </c>
      <c r="L63" s="47"/>
      <c r="M63" s="47"/>
      <c r="N63" s="47"/>
      <c r="O63" s="77" t="s">
        <v>282</v>
      </c>
      <c r="P63" s="77" t="s">
        <v>197</v>
      </c>
      <c r="Q63" s="42" t="s">
        <v>47</v>
      </c>
      <c r="R63" s="42" t="s">
        <v>261</v>
      </c>
      <c r="S63" s="47">
        <v>49</v>
      </c>
      <c r="T63" s="77">
        <v>165</v>
      </c>
      <c r="U63" s="40" t="s">
        <v>50</v>
      </c>
      <c r="V63" s="40" t="s">
        <v>51</v>
      </c>
      <c r="W63" s="52" t="s">
        <v>80</v>
      </c>
      <c r="X63" s="39"/>
    </row>
    <row r="64" s="5" customFormat="1" ht="37" customHeight="1" spans="1:24">
      <c r="A64" s="39"/>
      <c r="B64" s="47" t="s">
        <v>283</v>
      </c>
      <c r="C64" s="42" t="s">
        <v>37</v>
      </c>
      <c r="D64" s="47" t="s">
        <v>266</v>
      </c>
      <c r="E64" s="53" t="s">
        <v>39</v>
      </c>
      <c r="F64" s="77" t="s">
        <v>267</v>
      </c>
      <c r="G64" s="47" t="s">
        <v>75</v>
      </c>
      <c r="H64" s="47" t="s">
        <v>284</v>
      </c>
      <c r="I64" s="86" t="s">
        <v>43</v>
      </c>
      <c r="J64" s="47">
        <v>4.2</v>
      </c>
      <c r="K64" s="47">
        <v>4.2</v>
      </c>
      <c r="L64" s="47"/>
      <c r="M64" s="47"/>
      <c r="N64" s="47"/>
      <c r="O64" s="77" t="s">
        <v>284</v>
      </c>
      <c r="P64" s="77" t="s">
        <v>197</v>
      </c>
      <c r="Q64" s="42" t="s">
        <v>47</v>
      </c>
      <c r="R64" s="42" t="s">
        <v>261</v>
      </c>
      <c r="S64" s="47">
        <v>18</v>
      </c>
      <c r="T64" s="77">
        <v>60</v>
      </c>
      <c r="U64" s="40" t="s">
        <v>50</v>
      </c>
      <c r="V64" s="40" t="s">
        <v>51</v>
      </c>
      <c r="W64" s="52" t="s">
        <v>80</v>
      </c>
      <c r="X64" s="39"/>
    </row>
    <row r="65" s="5" customFormat="1" ht="37" customHeight="1" spans="1:24">
      <c r="A65" s="39"/>
      <c r="B65" s="47" t="s">
        <v>285</v>
      </c>
      <c r="C65" s="42" t="s">
        <v>37</v>
      </c>
      <c r="D65" s="47" t="s">
        <v>266</v>
      </c>
      <c r="E65" s="53" t="s">
        <v>39</v>
      </c>
      <c r="F65" s="77" t="s">
        <v>267</v>
      </c>
      <c r="G65" s="47" t="s">
        <v>75</v>
      </c>
      <c r="H65" s="47" t="s">
        <v>286</v>
      </c>
      <c r="I65" s="86" t="s">
        <v>43</v>
      </c>
      <c r="J65" s="47">
        <v>6.6</v>
      </c>
      <c r="K65" s="47">
        <v>6.6</v>
      </c>
      <c r="L65" s="47"/>
      <c r="M65" s="47"/>
      <c r="N65" s="47"/>
      <c r="O65" s="77" t="s">
        <v>286</v>
      </c>
      <c r="P65" s="77" t="s">
        <v>197</v>
      </c>
      <c r="Q65" s="42" t="s">
        <v>47</v>
      </c>
      <c r="R65" s="42" t="s">
        <v>261</v>
      </c>
      <c r="S65" s="47">
        <v>68</v>
      </c>
      <c r="T65" s="77">
        <v>262</v>
      </c>
      <c r="U65" s="40" t="s">
        <v>50</v>
      </c>
      <c r="V65" s="40" t="s">
        <v>51</v>
      </c>
      <c r="W65" s="52" t="s">
        <v>80</v>
      </c>
      <c r="X65" s="39"/>
    </row>
    <row r="66" s="5" customFormat="1" ht="37" customHeight="1" spans="1:24">
      <c r="A66" s="39"/>
      <c r="B66" s="47" t="s">
        <v>287</v>
      </c>
      <c r="C66" s="42" t="s">
        <v>37</v>
      </c>
      <c r="D66" s="47" t="s">
        <v>266</v>
      </c>
      <c r="E66" s="53" t="s">
        <v>39</v>
      </c>
      <c r="F66" s="77" t="s">
        <v>267</v>
      </c>
      <c r="G66" s="47" t="s">
        <v>75</v>
      </c>
      <c r="H66" s="47" t="s">
        <v>288</v>
      </c>
      <c r="I66" s="86" t="s">
        <v>43</v>
      </c>
      <c r="J66" s="47">
        <v>56</v>
      </c>
      <c r="K66" s="47">
        <v>56</v>
      </c>
      <c r="L66" s="47"/>
      <c r="M66" s="47"/>
      <c r="N66" s="47"/>
      <c r="O66" s="77" t="s">
        <v>289</v>
      </c>
      <c r="P66" s="77" t="s">
        <v>197</v>
      </c>
      <c r="Q66" s="42" t="s">
        <v>47</v>
      </c>
      <c r="R66" s="42" t="s">
        <v>261</v>
      </c>
      <c r="S66" s="47">
        <v>86</v>
      </c>
      <c r="T66" s="77">
        <v>306</v>
      </c>
      <c r="U66" s="40" t="s">
        <v>50</v>
      </c>
      <c r="V66" s="40" t="s">
        <v>51</v>
      </c>
      <c r="W66" s="52" t="s">
        <v>80</v>
      </c>
      <c r="X66" s="39"/>
    </row>
    <row r="67" s="18" customFormat="1" ht="37" customHeight="1" spans="1:24">
      <c r="A67" s="78"/>
      <c r="B67" s="76" t="s">
        <v>290</v>
      </c>
      <c r="C67" s="76" t="s">
        <v>37</v>
      </c>
      <c r="D67" s="76" t="s">
        <v>229</v>
      </c>
      <c r="E67" s="53" t="s">
        <v>39</v>
      </c>
      <c r="F67" s="76" t="s">
        <v>40</v>
      </c>
      <c r="G67" s="76" t="s">
        <v>88</v>
      </c>
      <c r="H67" s="76" t="s">
        <v>291</v>
      </c>
      <c r="I67" s="86" t="s">
        <v>43</v>
      </c>
      <c r="J67" s="76">
        <v>39</v>
      </c>
      <c r="K67" s="76">
        <v>39</v>
      </c>
      <c r="L67" s="76"/>
      <c r="M67" s="76"/>
      <c r="N67" s="76"/>
      <c r="O67" s="76" t="s">
        <v>292</v>
      </c>
      <c r="P67" s="42" t="s">
        <v>197</v>
      </c>
      <c r="Q67" s="42" t="s">
        <v>47</v>
      </c>
      <c r="R67" s="42" t="s">
        <v>261</v>
      </c>
      <c r="S67" s="76" t="s">
        <v>293</v>
      </c>
      <c r="T67" s="76" t="s">
        <v>294</v>
      </c>
      <c r="U67" s="42" t="s">
        <v>241</v>
      </c>
      <c r="V67" s="42" t="s">
        <v>233</v>
      </c>
      <c r="W67" s="42" t="s">
        <v>234</v>
      </c>
      <c r="X67" s="76"/>
    </row>
    <row r="68" s="18" customFormat="1" ht="37" customHeight="1" spans="1:24">
      <c r="A68" s="147"/>
      <c r="B68" s="76" t="s">
        <v>295</v>
      </c>
      <c r="C68" s="76" t="s">
        <v>37</v>
      </c>
      <c r="D68" s="76" t="s">
        <v>229</v>
      </c>
      <c r="E68" s="53" t="s">
        <v>39</v>
      </c>
      <c r="F68" s="76" t="s">
        <v>40</v>
      </c>
      <c r="G68" s="76" t="s">
        <v>88</v>
      </c>
      <c r="H68" s="76" t="s">
        <v>291</v>
      </c>
      <c r="I68" s="86" t="s">
        <v>43</v>
      </c>
      <c r="J68" s="76">
        <v>39</v>
      </c>
      <c r="K68" s="76">
        <v>39</v>
      </c>
      <c r="L68" s="76"/>
      <c r="M68" s="76"/>
      <c r="N68" s="76"/>
      <c r="O68" s="76" t="s">
        <v>292</v>
      </c>
      <c r="P68" s="42" t="s">
        <v>197</v>
      </c>
      <c r="Q68" s="42" t="s">
        <v>47</v>
      </c>
      <c r="R68" s="42" t="s">
        <v>261</v>
      </c>
      <c r="S68" s="76" t="s">
        <v>293</v>
      </c>
      <c r="T68" s="76" t="s">
        <v>294</v>
      </c>
      <c r="U68" s="42" t="s">
        <v>241</v>
      </c>
      <c r="V68" s="42" t="s">
        <v>233</v>
      </c>
      <c r="W68" s="42" t="s">
        <v>234</v>
      </c>
      <c r="X68" s="76"/>
    </row>
    <row r="69" s="18" customFormat="1" ht="37" customHeight="1" spans="1:24">
      <c r="A69" s="147"/>
      <c r="B69" s="76" t="s">
        <v>296</v>
      </c>
      <c r="C69" s="76" t="s">
        <v>37</v>
      </c>
      <c r="D69" s="76" t="s">
        <v>229</v>
      </c>
      <c r="E69" s="53" t="s">
        <v>39</v>
      </c>
      <c r="F69" s="76" t="s">
        <v>40</v>
      </c>
      <c r="G69" s="76" t="s">
        <v>88</v>
      </c>
      <c r="H69" s="76" t="s">
        <v>297</v>
      </c>
      <c r="I69" s="86" t="s">
        <v>43</v>
      </c>
      <c r="J69" s="76">
        <v>8</v>
      </c>
      <c r="K69" s="76">
        <v>8</v>
      </c>
      <c r="L69" s="76"/>
      <c r="M69" s="76"/>
      <c r="N69" s="76"/>
      <c r="O69" s="76" t="s">
        <v>292</v>
      </c>
      <c r="P69" s="42" t="s">
        <v>197</v>
      </c>
      <c r="Q69" s="42" t="s">
        <v>47</v>
      </c>
      <c r="R69" s="42" t="s">
        <v>261</v>
      </c>
      <c r="S69" s="76" t="s">
        <v>293</v>
      </c>
      <c r="T69" s="76" t="s">
        <v>294</v>
      </c>
      <c r="U69" s="42" t="s">
        <v>241</v>
      </c>
      <c r="V69" s="42" t="s">
        <v>233</v>
      </c>
      <c r="W69" s="42" t="s">
        <v>234</v>
      </c>
      <c r="X69" s="76"/>
    </row>
    <row r="70" s="18" customFormat="1" ht="37" customHeight="1" spans="1:24">
      <c r="A70" s="147"/>
      <c r="B70" s="76" t="s">
        <v>298</v>
      </c>
      <c r="C70" s="76" t="s">
        <v>37</v>
      </c>
      <c r="D70" s="76" t="s">
        <v>229</v>
      </c>
      <c r="E70" s="53" t="s">
        <v>39</v>
      </c>
      <c r="F70" s="76" t="s">
        <v>40</v>
      </c>
      <c r="G70" s="76" t="s">
        <v>88</v>
      </c>
      <c r="H70" s="76" t="s">
        <v>299</v>
      </c>
      <c r="I70" s="86" t="s">
        <v>43</v>
      </c>
      <c r="J70" s="76">
        <v>16</v>
      </c>
      <c r="K70" s="76">
        <v>16</v>
      </c>
      <c r="L70" s="76"/>
      <c r="M70" s="76"/>
      <c r="N70" s="76"/>
      <c r="O70" s="76" t="s">
        <v>292</v>
      </c>
      <c r="P70" s="42" t="s">
        <v>197</v>
      </c>
      <c r="Q70" s="42" t="s">
        <v>47</v>
      </c>
      <c r="R70" s="42" t="s">
        <v>261</v>
      </c>
      <c r="S70" s="76" t="s">
        <v>293</v>
      </c>
      <c r="T70" s="76" t="s">
        <v>294</v>
      </c>
      <c r="U70" s="42" t="s">
        <v>241</v>
      </c>
      <c r="V70" s="42" t="s">
        <v>233</v>
      </c>
      <c r="W70" s="42" t="s">
        <v>234</v>
      </c>
      <c r="X70" s="76"/>
    </row>
    <row r="71" s="18" customFormat="1" ht="37" customHeight="1" spans="1:24">
      <c r="A71" s="147"/>
      <c r="B71" s="76" t="s">
        <v>300</v>
      </c>
      <c r="C71" s="76" t="s">
        <v>37</v>
      </c>
      <c r="D71" s="76" t="s">
        <v>229</v>
      </c>
      <c r="E71" s="53" t="s">
        <v>39</v>
      </c>
      <c r="F71" s="76" t="s">
        <v>40</v>
      </c>
      <c r="G71" s="76" t="s">
        <v>88</v>
      </c>
      <c r="H71" s="76" t="s">
        <v>301</v>
      </c>
      <c r="I71" s="86" t="s">
        <v>43</v>
      </c>
      <c r="J71" s="76">
        <v>45</v>
      </c>
      <c r="K71" s="76">
        <v>45</v>
      </c>
      <c r="L71" s="76"/>
      <c r="M71" s="76"/>
      <c r="N71" s="76"/>
      <c r="O71" s="76" t="s">
        <v>292</v>
      </c>
      <c r="P71" s="42" t="s">
        <v>197</v>
      </c>
      <c r="Q71" s="42" t="s">
        <v>47</v>
      </c>
      <c r="R71" s="42" t="s">
        <v>261</v>
      </c>
      <c r="S71" s="76" t="s">
        <v>293</v>
      </c>
      <c r="T71" s="76" t="s">
        <v>294</v>
      </c>
      <c r="U71" s="42" t="s">
        <v>241</v>
      </c>
      <c r="V71" s="42" t="s">
        <v>233</v>
      </c>
      <c r="W71" s="42" t="s">
        <v>234</v>
      </c>
      <c r="X71" s="76"/>
    </row>
    <row r="72" s="18" customFormat="1" ht="37" customHeight="1" spans="1:24">
      <c r="A72" s="147"/>
      <c r="B72" s="76" t="s">
        <v>302</v>
      </c>
      <c r="C72" s="76" t="s">
        <v>37</v>
      </c>
      <c r="D72" s="76" t="s">
        <v>229</v>
      </c>
      <c r="E72" s="53" t="s">
        <v>39</v>
      </c>
      <c r="F72" s="76" t="s">
        <v>40</v>
      </c>
      <c r="G72" s="76" t="s">
        <v>88</v>
      </c>
      <c r="H72" s="76" t="s">
        <v>303</v>
      </c>
      <c r="I72" s="86" t="s">
        <v>43</v>
      </c>
      <c r="J72" s="76">
        <v>12</v>
      </c>
      <c r="K72" s="76">
        <v>12</v>
      </c>
      <c r="L72" s="76"/>
      <c r="M72" s="76"/>
      <c r="N72" s="76"/>
      <c r="O72" s="76" t="s">
        <v>292</v>
      </c>
      <c r="P72" s="42" t="s">
        <v>197</v>
      </c>
      <c r="Q72" s="42" t="s">
        <v>47</v>
      </c>
      <c r="R72" s="42" t="s">
        <v>261</v>
      </c>
      <c r="S72" s="76" t="s">
        <v>293</v>
      </c>
      <c r="T72" s="76" t="s">
        <v>294</v>
      </c>
      <c r="U72" s="42" t="s">
        <v>241</v>
      </c>
      <c r="V72" s="42" t="s">
        <v>233</v>
      </c>
      <c r="W72" s="42" t="s">
        <v>234</v>
      </c>
      <c r="X72" s="76"/>
    </row>
    <row r="73" s="18" customFormat="1" ht="37" customHeight="1" spans="1:24">
      <c r="A73" s="147"/>
      <c r="B73" s="76" t="s">
        <v>302</v>
      </c>
      <c r="C73" s="76" t="s">
        <v>37</v>
      </c>
      <c r="D73" s="76" t="s">
        <v>229</v>
      </c>
      <c r="E73" s="53" t="s">
        <v>39</v>
      </c>
      <c r="F73" s="76" t="s">
        <v>40</v>
      </c>
      <c r="G73" s="76" t="s">
        <v>88</v>
      </c>
      <c r="H73" s="76" t="s">
        <v>303</v>
      </c>
      <c r="I73" s="86" t="s">
        <v>43</v>
      </c>
      <c r="J73" s="76">
        <v>12</v>
      </c>
      <c r="K73" s="76">
        <v>12</v>
      </c>
      <c r="L73" s="76"/>
      <c r="M73" s="76"/>
      <c r="N73" s="76"/>
      <c r="O73" s="76" t="s">
        <v>292</v>
      </c>
      <c r="P73" s="42" t="s">
        <v>197</v>
      </c>
      <c r="Q73" s="42" t="s">
        <v>47</v>
      </c>
      <c r="R73" s="42" t="s">
        <v>261</v>
      </c>
      <c r="S73" s="76" t="s">
        <v>293</v>
      </c>
      <c r="T73" s="76" t="s">
        <v>294</v>
      </c>
      <c r="U73" s="42" t="s">
        <v>241</v>
      </c>
      <c r="V73" s="42" t="s">
        <v>233</v>
      </c>
      <c r="W73" s="42" t="s">
        <v>234</v>
      </c>
      <c r="X73" s="76"/>
    </row>
    <row r="74" s="18" customFormat="1" ht="37" customHeight="1" spans="1:24">
      <c r="A74" s="76"/>
      <c r="B74" s="76" t="s">
        <v>304</v>
      </c>
      <c r="C74" s="76" t="s">
        <v>37</v>
      </c>
      <c r="D74" s="76" t="s">
        <v>229</v>
      </c>
      <c r="E74" s="53" t="s">
        <v>39</v>
      </c>
      <c r="F74" s="76" t="s">
        <v>40</v>
      </c>
      <c r="G74" s="76" t="s">
        <v>88</v>
      </c>
      <c r="H74" s="76" t="s">
        <v>305</v>
      </c>
      <c r="I74" s="86" t="s">
        <v>43</v>
      </c>
      <c r="J74" s="76">
        <v>3.6</v>
      </c>
      <c r="K74" s="76">
        <v>3.6</v>
      </c>
      <c r="L74" s="76"/>
      <c r="M74" s="76"/>
      <c r="N74" s="76"/>
      <c r="O74" s="76"/>
      <c r="P74" s="42" t="s">
        <v>197</v>
      </c>
      <c r="Q74" s="42" t="s">
        <v>47</v>
      </c>
      <c r="R74" s="42" t="s">
        <v>261</v>
      </c>
      <c r="S74" s="76" t="s">
        <v>293</v>
      </c>
      <c r="T74" s="76" t="s">
        <v>294</v>
      </c>
      <c r="U74" s="42" t="s">
        <v>241</v>
      </c>
      <c r="V74" s="42" t="s">
        <v>233</v>
      </c>
      <c r="W74" s="42" t="s">
        <v>234</v>
      </c>
      <c r="X74" s="76"/>
    </row>
    <row r="75" s="18" customFormat="1" ht="37" customHeight="1" spans="1:24">
      <c r="A75" s="147"/>
      <c r="B75" s="76" t="s">
        <v>306</v>
      </c>
      <c r="C75" s="76" t="s">
        <v>37</v>
      </c>
      <c r="D75" s="76" t="s">
        <v>229</v>
      </c>
      <c r="E75" s="53" t="s">
        <v>39</v>
      </c>
      <c r="F75" s="76" t="s">
        <v>40</v>
      </c>
      <c r="G75" s="76" t="s">
        <v>88</v>
      </c>
      <c r="H75" s="76" t="s">
        <v>297</v>
      </c>
      <c r="I75" s="86" t="s">
        <v>43</v>
      </c>
      <c r="J75" s="76">
        <v>8</v>
      </c>
      <c r="K75" s="76">
        <v>8</v>
      </c>
      <c r="L75" s="76"/>
      <c r="M75" s="76"/>
      <c r="N75" s="76"/>
      <c r="O75" s="76"/>
      <c r="P75" s="42" t="s">
        <v>197</v>
      </c>
      <c r="Q75" s="42" t="s">
        <v>47</v>
      </c>
      <c r="R75" s="42" t="s">
        <v>261</v>
      </c>
      <c r="S75" s="76" t="s">
        <v>293</v>
      </c>
      <c r="T75" s="76" t="s">
        <v>294</v>
      </c>
      <c r="U75" s="42" t="s">
        <v>241</v>
      </c>
      <c r="V75" s="42" t="s">
        <v>233</v>
      </c>
      <c r="W75" s="42" t="s">
        <v>234</v>
      </c>
      <c r="X75" s="76"/>
    </row>
    <row r="76" s="18" customFormat="1" ht="37" customHeight="1" spans="1:24">
      <c r="A76" s="147"/>
      <c r="B76" s="76" t="s">
        <v>307</v>
      </c>
      <c r="C76" s="76" t="s">
        <v>37</v>
      </c>
      <c r="D76" s="76" t="s">
        <v>229</v>
      </c>
      <c r="E76" s="53" t="s">
        <v>39</v>
      </c>
      <c r="F76" s="76" t="s">
        <v>40</v>
      </c>
      <c r="G76" s="76" t="s">
        <v>88</v>
      </c>
      <c r="H76" s="76" t="s">
        <v>308</v>
      </c>
      <c r="I76" s="86" t="s">
        <v>43</v>
      </c>
      <c r="J76" s="76">
        <v>15</v>
      </c>
      <c r="K76" s="76">
        <v>15</v>
      </c>
      <c r="L76" s="76"/>
      <c r="M76" s="76"/>
      <c r="N76" s="76"/>
      <c r="O76" s="76"/>
      <c r="P76" s="42" t="s">
        <v>197</v>
      </c>
      <c r="Q76" s="42" t="s">
        <v>47</v>
      </c>
      <c r="R76" s="42" t="s">
        <v>261</v>
      </c>
      <c r="S76" s="76" t="s">
        <v>293</v>
      </c>
      <c r="T76" s="76" t="s">
        <v>294</v>
      </c>
      <c r="U76" s="42" t="s">
        <v>241</v>
      </c>
      <c r="V76" s="42" t="s">
        <v>233</v>
      </c>
      <c r="W76" s="42" t="s">
        <v>234</v>
      </c>
      <c r="X76" s="76"/>
    </row>
    <row r="77" s="18" customFormat="1" ht="37" customHeight="1" spans="1:24">
      <c r="A77" s="147"/>
      <c r="B77" s="76" t="s">
        <v>309</v>
      </c>
      <c r="C77" s="76" t="s">
        <v>37</v>
      </c>
      <c r="D77" s="76" t="s">
        <v>229</v>
      </c>
      <c r="E77" s="53" t="s">
        <v>39</v>
      </c>
      <c r="F77" s="76" t="s">
        <v>40</v>
      </c>
      <c r="G77" s="76" t="s">
        <v>88</v>
      </c>
      <c r="H77" s="76" t="s">
        <v>310</v>
      </c>
      <c r="I77" s="86" t="s">
        <v>43</v>
      </c>
      <c r="J77" s="76">
        <v>48</v>
      </c>
      <c r="K77" s="76">
        <v>48</v>
      </c>
      <c r="L77" s="76"/>
      <c r="M77" s="76"/>
      <c r="N77" s="76"/>
      <c r="O77" s="76"/>
      <c r="P77" s="42" t="s">
        <v>197</v>
      </c>
      <c r="Q77" s="42" t="s">
        <v>47</v>
      </c>
      <c r="R77" s="42" t="s">
        <v>261</v>
      </c>
      <c r="S77" s="76" t="s">
        <v>293</v>
      </c>
      <c r="T77" s="76" t="s">
        <v>294</v>
      </c>
      <c r="U77" s="42" t="s">
        <v>241</v>
      </c>
      <c r="V77" s="42" t="s">
        <v>233</v>
      </c>
      <c r="W77" s="42" t="s">
        <v>234</v>
      </c>
      <c r="X77" s="76"/>
    </row>
    <row r="78" s="18" customFormat="1" ht="37" customHeight="1" spans="1:24">
      <c r="A78" s="147"/>
      <c r="B78" s="76" t="s">
        <v>311</v>
      </c>
      <c r="C78" s="76" t="s">
        <v>37</v>
      </c>
      <c r="D78" s="76" t="s">
        <v>229</v>
      </c>
      <c r="E78" s="53" t="s">
        <v>39</v>
      </c>
      <c r="F78" s="76" t="s">
        <v>40</v>
      </c>
      <c r="G78" s="76" t="s">
        <v>88</v>
      </c>
      <c r="H78" s="76" t="s">
        <v>312</v>
      </c>
      <c r="I78" s="86" t="s">
        <v>43</v>
      </c>
      <c r="J78" s="76">
        <v>28</v>
      </c>
      <c r="K78" s="76">
        <v>28</v>
      </c>
      <c r="L78" s="76"/>
      <c r="M78" s="76"/>
      <c r="N78" s="76"/>
      <c r="O78" s="76"/>
      <c r="P78" s="42" t="s">
        <v>197</v>
      </c>
      <c r="Q78" s="42" t="s">
        <v>47</v>
      </c>
      <c r="R78" s="42" t="s">
        <v>261</v>
      </c>
      <c r="S78" s="76" t="s">
        <v>293</v>
      </c>
      <c r="T78" s="76" t="s">
        <v>294</v>
      </c>
      <c r="U78" s="42" t="s">
        <v>241</v>
      </c>
      <c r="V78" s="42" t="s">
        <v>233</v>
      </c>
      <c r="W78" s="42" t="s">
        <v>234</v>
      </c>
      <c r="X78" s="76"/>
    </row>
    <row r="79" s="18" customFormat="1" ht="37" customHeight="1" spans="1:24">
      <c r="A79" s="147"/>
      <c r="B79" s="76" t="s">
        <v>313</v>
      </c>
      <c r="C79" s="76" t="s">
        <v>37</v>
      </c>
      <c r="D79" s="76" t="s">
        <v>229</v>
      </c>
      <c r="E79" s="53" t="s">
        <v>39</v>
      </c>
      <c r="F79" s="76" t="s">
        <v>40</v>
      </c>
      <c r="G79" s="76" t="s">
        <v>88</v>
      </c>
      <c r="H79" s="76" t="s">
        <v>314</v>
      </c>
      <c r="I79" s="86" t="s">
        <v>43</v>
      </c>
      <c r="J79" s="76">
        <v>50</v>
      </c>
      <c r="K79" s="76">
        <v>50</v>
      </c>
      <c r="L79" s="76"/>
      <c r="M79" s="76"/>
      <c r="N79" s="76"/>
      <c r="O79" s="76"/>
      <c r="P79" s="42" t="s">
        <v>197</v>
      </c>
      <c r="Q79" s="42" t="s">
        <v>47</v>
      </c>
      <c r="R79" s="42" t="s">
        <v>261</v>
      </c>
      <c r="S79" s="76" t="s">
        <v>293</v>
      </c>
      <c r="T79" s="76" t="s">
        <v>294</v>
      </c>
      <c r="U79" s="42" t="s">
        <v>241</v>
      </c>
      <c r="V79" s="42" t="s">
        <v>233</v>
      </c>
      <c r="W79" s="42" t="s">
        <v>234</v>
      </c>
      <c r="X79" s="76"/>
    </row>
    <row r="80" s="18" customFormat="1" ht="37" customHeight="1" spans="1:24">
      <c r="A80" s="147"/>
      <c r="B80" s="76" t="s">
        <v>315</v>
      </c>
      <c r="C80" s="76" t="s">
        <v>37</v>
      </c>
      <c r="D80" s="76" t="s">
        <v>229</v>
      </c>
      <c r="E80" s="53" t="s">
        <v>39</v>
      </c>
      <c r="F80" s="76" t="s">
        <v>40</v>
      </c>
      <c r="G80" s="76" t="s">
        <v>88</v>
      </c>
      <c r="H80" s="76" t="s">
        <v>316</v>
      </c>
      <c r="I80" s="86" t="s">
        <v>43</v>
      </c>
      <c r="J80" s="76">
        <v>12</v>
      </c>
      <c r="K80" s="76">
        <v>12</v>
      </c>
      <c r="L80" s="76"/>
      <c r="M80" s="76"/>
      <c r="N80" s="76"/>
      <c r="O80" s="76"/>
      <c r="P80" s="42" t="s">
        <v>197</v>
      </c>
      <c r="Q80" s="42" t="s">
        <v>47</v>
      </c>
      <c r="R80" s="42" t="s">
        <v>261</v>
      </c>
      <c r="S80" s="76" t="s">
        <v>293</v>
      </c>
      <c r="T80" s="76" t="s">
        <v>294</v>
      </c>
      <c r="U80" s="42" t="s">
        <v>241</v>
      </c>
      <c r="V80" s="42" t="s">
        <v>233</v>
      </c>
      <c r="W80" s="42" t="s">
        <v>234</v>
      </c>
      <c r="X80" s="76"/>
    </row>
    <row r="81" s="19" customFormat="1" ht="37" customHeight="1" spans="1:24">
      <c r="A81" s="42"/>
      <c r="B81" s="42" t="s">
        <v>317</v>
      </c>
      <c r="C81" s="148" t="s">
        <v>318</v>
      </c>
      <c r="D81" s="149" t="s">
        <v>229</v>
      </c>
      <c r="E81" s="53" t="s">
        <v>39</v>
      </c>
      <c r="F81" s="339" t="s">
        <v>40</v>
      </c>
      <c r="G81" s="148" t="s">
        <v>95</v>
      </c>
      <c r="H81" s="148" t="s">
        <v>319</v>
      </c>
      <c r="I81" s="86" t="s">
        <v>43</v>
      </c>
      <c r="J81" s="42">
        <v>80</v>
      </c>
      <c r="K81" s="42">
        <v>80</v>
      </c>
      <c r="L81" s="42" t="s">
        <v>44</v>
      </c>
      <c r="M81" s="99" t="s">
        <v>44</v>
      </c>
      <c r="N81" s="99" t="s">
        <v>44</v>
      </c>
      <c r="O81" s="99" t="s">
        <v>44</v>
      </c>
      <c r="P81" s="42" t="s">
        <v>197</v>
      </c>
      <c r="Q81" s="42" t="s">
        <v>320</v>
      </c>
      <c r="R81" s="42" t="s">
        <v>261</v>
      </c>
      <c r="S81" s="99" t="s">
        <v>44</v>
      </c>
      <c r="T81" s="148">
        <v>50</v>
      </c>
      <c r="U81" s="158" t="s">
        <v>50</v>
      </c>
      <c r="V81" s="42" t="s">
        <v>233</v>
      </c>
      <c r="W81" s="42" t="s">
        <v>234</v>
      </c>
      <c r="X81" s="148"/>
    </row>
    <row r="82" s="9" customFormat="1" ht="37" customHeight="1" spans="1:24">
      <c r="A82" s="50"/>
      <c r="B82" s="78" t="s">
        <v>321</v>
      </c>
      <c r="C82" s="39" t="s">
        <v>37</v>
      </c>
      <c r="D82" s="42" t="s">
        <v>243</v>
      </c>
      <c r="E82" s="53" t="s">
        <v>39</v>
      </c>
      <c r="F82" s="39" t="s">
        <v>40</v>
      </c>
      <c r="G82" s="39" t="s">
        <v>101</v>
      </c>
      <c r="H82" s="52" t="s">
        <v>44</v>
      </c>
      <c r="I82" s="86" t="s">
        <v>43</v>
      </c>
      <c r="J82" s="39">
        <v>135</v>
      </c>
      <c r="K82" s="52" t="s">
        <v>44</v>
      </c>
      <c r="L82" s="39">
        <v>135</v>
      </c>
      <c r="M82" s="52" t="s">
        <v>44</v>
      </c>
      <c r="N82" s="52" t="s">
        <v>44</v>
      </c>
      <c r="O82" s="39" t="s">
        <v>322</v>
      </c>
      <c r="P82" s="173" t="s">
        <v>323</v>
      </c>
      <c r="Q82" s="127" t="s">
        <v>324</v>
      </c>
      <c r="R82" s="39" t="s">
        <v>325</v>
      </c>
      <c r="S82" s="125" t="s">
        <v>326</v>
      </c>
      <c r="T82" s="125" t="s">
        <v>326</v>
      </c>
      <c r="U82" s="39" t="s">
        <v>327</v>
      </c>
      <c r="V82" s="39" t="s">
        <v>233</v>
      </c>
      <c r="W82" s="39" t="s">
        <v>328</v>
      </c>
      <c r="X82" s="50"/>
    </row>
    <row r="83" s="9" customFormat="1" ht="37" customHeight="1" spans="1:24">
      <c r="A83" s="50"/>
      <c r="B83" s="39" t="s">
        <v>321</v>
      </c>
      <c r="C83" s="39" t="s">
        <v>37</v>
      </c>
      <c r="D83" s="42" t="s">
        <v>243</v>
      </c>
      <c r="E83" s="53" t="s">
        <v>39</v>
      </c>
      <c r="F83" s="39" t="s">
        <v>40</v>
      </c>
      <c r="G83" s="39" t="s">
        <v>101</v>
      </c>
      <c r="H83" s="52" t="s">
        <v>329</v>
      </c>
      <c r="I83" s="86" t="s">
        <v>43</v>
      </c>
      <c r="J83" s="340">
        <v>40</v>
      </c>
      <c r="K83" s="52" t="s">
        <v>44</v>
      </c>
      <c r="L83" s="340">
        <v>40</v>
      </c>
      <c r="M83" s="52" t="s">
        <v>44</v>
      </c>
      <c r="N83" s="52" t="s">
        <v>44</v>
      </c>
      <c r="O83" s="39" t="s">
        <v>322</v>
      </c>
      <c r="P83" s="173" t="s">
        <v>323</v>
      </c>
      <c r="Q83" s="127" t="s">
        <v>324</v>
      </c>
      <c r="R83" s="39" t="s">
        <v>325</v>
      </c>
      <c r="S83" s="125" t="s">
        <v>326</v>
      </c>
      <c r="T83" s="125" t="s">
        <v>326</v>
      </c>
      <c r="U83" s="39" t="s">
        <v>327</v>
      </c>
      <c r="V83" s="39" t="s">
        <v>233</v>
      </c>
      <c r="W83" s="39" t="s">
        <v>328</v>
      </c>
      <c r="X83" s="50"/>
    </row>
    <row r="84" s="9" customFormat="1" ht="37" customHeight="1" spans="1:24">
      <c r="A84" s="50"/>
      <c r="B84" s="39" t="s">
        <v>321</v>
      </c>
      <c r="C84" s="39" t="s">
        <v>37</v>
      </c>
      <c r="D84" s="42" t="s">
        <v>243</v>
      </c>
      <c r="E84" s="53" t="s">
        <v>39</v>
      </c>
      <c r="F84" s="39" t="s">
        <v>40</v>
      </c>
      <c r="G84" s="39" t="s">
        <v>101</v>
      </c>
      <c r="H84" s="52" t="s">
        <v>330</v>
      </c>
      <c r="I84" s="86" t="s">
        <v>43</v>
      </c>
      <c r="J84" s="340">
        <v>6</v>
      </c>
      <c r="K84" s="52" t="s">
        <v>44</v>
      </c>
      <c r="L84" s="340">
        <v>6</v>
      </c>
      <c r="M84" s="52" t="s">
        <v>44</v>
      </c>
      <c r="N84" s="52" t="s">
        <v>44</v>
      </c>
      <c r="O84" s="39" t="s">
        <v>322</v>
      </c>
      <c r="P84" s="173" t="s">
        <v>323</v>
      </c>
      <c r="Q84" s="127" t="s">
        <v>324</v>
      </c>
      <c r="R84" s="39" t="s">
        <v>325</v>
      </c>
      <c r="S84" s="125" t="s">
        <v>326</v>
      </c>
      <c r="T84" s="125" t="s">
        <v>326</v>
      </c>
      <c r="U84" s="39" t="s">
        <v>327</v>
      </c>
      <c r="V84" s="39" t="s">
        <v>233</v>
      </c>
      <c r="W84" s="39" t="s">
        <v>328</v>
      </c>
      <c r="X84" s="50"/>
    </row>
    <row r="85" s="9" customFormat="1" ht="37" customHeight="1" spans="1:24">
      <c r="A85" s="50"/>
      <c r="B85" s="39" t="s">
        <v>321</v>
      </c>
      <c r="C85" s="39" t="s">
        <v>37</v>
      </c>
      <c r="D85" s="42" t="s">
        <v>243</v>
      </c>
      <c r="E85" s="53" t="s">
        <v>39</v>
      </c>
      <c r="F85" s="39" t="s">
        <v>40</v>
      </c>
      <c r="G85" s="39" t="s">
        <v>101</v>
      </c>
      <c r="H85" s="52" t="s">
        <v>331</v>
      </c>
      <c r="I85" s="86" t="s">
        <v>43</v>
      </c>
      <c r="J85" s="340">
        <v>50</v>
      </c>
      <c r="K85" s="52" t="s">
        <v>44</v>
      </c>
      <c r="L85" s="340">
        <v>50</v>
      </c>
      <c r="M85" s="52" t="s">
        <v>44</v>
      </c>
      <c r="N85" s="52" t="s">
        <v>44</v>
      </c>
      <c r="O85" s="39" t="s">
        <v>322</v>
      </c>
      <c r="P85" s="173" t="s">
        <v>323</v>
      </c>
      <c r="Q85" s="127" t="s">
        <v>324</v>
      </c>
      <c r="R85" s="39" t="s">
        <v>325</v>
      </c>
      <c r="S85" s="125" t="s">
        <v>326</v>
      </c>
      <c r="T85" s="125" t="s">
        <v>326</v>
      </c>
      <c r="U85" s="39" t="s">
        <v>327</v>
      </c>
      <c r="V85" s="39" t="s">
        <v>233</v>
      </c>
      <c r="W85" s="39" t="s">
        <v>328</v>
      </c>
      <c r="X85" s="50"/>
    </row>
    <row r="86" s="9" customFormat="1" ht="37" customHeight="1" spans="1:24">
      <c r="A86" s="50"/>
      <c r="B86" s="39" t="s">
        <v>321</v>
      </c>
      <c r="C86" s="39" t="s">
        <v>37</v>
      </c>
      <c r="D86" s="42" t="s">
        <v>243</v>
      </c>
      <c r="E86" s="53" t="s">
        <v>39</v>
      </c>
      <c r="F86" s="39" t="s">
        <v>40</v>
      </c>
      <c r="G86" s="39" t="s">
        <v>101</v>
      </c>
      <c r="H86" s="52" t="s">
        <v>332</v>
      </c>
      <c r="I86" s="86" t="s">
        <v>43</v>
      </c>
      <c r="J86" s="340">
        <v>1</v>
      </c>
      <c r="K86" s="52" t="s">
        <v>44</v>
      </c>
      <c r="L86" s="340">
        <v>1</v>
      </c>
      <c r="M86" s="52" t="s">
        <v>44</v>
      </c>
      <c r="N86" s="52" t="s">
        <v>44</v>
      </c>
      <c r="O86" s="39" t="s">
        <v>322</v>
      </c>
      <c r="P86" s="173" t="s">
        <v>323</v>
      </c>
      <c r="Q86" s="127" t="s">
        <v>324</v>
      </c>
      <c r="R86" s="39" t="s">
        <v>325</v>
      </c>
      <c r="S86" s="125" t="s">
        <v>326</v>
      </c>
      <c r="T86" s="125" t="s">
        <v>326</v>
      </c>
      <c r="U86" s="39" t="s">
        <v>327</v>
      </c>
      <c r="V86" s="39" t="s">
        <v>233</v>
      </c>
      <c r="W86" s="39" t="s">
        <v>328</v>
      </c>
      <c r="X86" s="50"/>
    </row>
    <row r="87" s="9" customFormat="1" ht="37" customHeight="1" spans="1:24">
      <c r="A87" s="50"/>
      <c r="B87" s="39" t="s">
        <v>321</v>
      </c>
      <c r="C87" s="39" t="s">
        <v>37</v>
      </c>
      <c r="D87" s="42" t="s">
        <v>243</v>
      </c>
      <c r="E87" s="53" t="s">
        <v>39</v>
      </c>
      <c r="F87" s="39" t="s">
        <v>40</v>
      </c>
      <c r="G87" s="39" t="s">
        <v>101</v>
      </c>
      <c r="H87" s="52" t="s">
        <v>333</v>
      </c>
      <c r="I87" s="86" t="s">
        <v>43</v>
      </c>
      <c r="J87" s="340">
        <v>1</v>
      </c>
      <c r="K87" s="52" t="s">
        <v>44</v>
      </c>
      <c r="L87" s="340">
        <v>1</v>
      </c>
      <c r="M87" s="52" t="s">
        <v>44</v>
      </c>
      <c r="N87" s="52" t="s">
        <v>44</v>
      </c>
      <c r="O87" s="39" t="s">
        <v>322</v>
      </c>
      <c r="P87" s="173" t="s">
        <v>323</v>
      </c>
      <c r="Q87" s="127" t="s">
        <v>324</v>
      </c>
      <c r="R87" s="39" t="s">
        <v>325</v>
      </c>
      <c r="S87" s="125" t="s">
        <v>326</v>
      </c>
      <c r="T87" s="125" t="s">
        <v>326</v>
      </c>
      <c r="U87" s="39" t="s">
        <v>327</v>
      </c>
      <c r="V87" s="39" t="s">
        <v>233</v>
      </c>
      <c r="W87" s="39" t="s">
        <v>328</v>
      </c>
      <c r="X87" s="50"/>
    </row>
    <row r="88" s="9" customFormat="1" ht="37" customHeight="1" spans="1:24">
      <c r="A88" s="50"/>
      <c r="B88" s="39" t="s">
        <v>321</v>
      </c>
      <c r="C88" s="39" t="s">
        <v>37</v>
      </c>
      <c r="D88" s="42" t="s">
        <v>243</v>
      </c>
      <c r="E88" s="53" t="s">
        <v>39</v>
      </c>
      <c r="F88" s="39" t="s">
        <v>40</v>
      </c>
      <c r="G88" s="39" t="s">
        <v>101</v>
      </c>
      <c r="H88" s="52" t="s">
        <v>334</v>
      </c>
      <c r="I88" s="86" t="s">
        <v>43</v>
      </c>
      <c r="J88" s="340">
        <v>1</v>
      </c>
      <c r="K88" s="52" t="s">
        <v>44</v>
      </c>
      <c r="L88" s="340">
        <v>1</v>
      </c>
      <c r="M88" s="52" t="s">
        <v>44</v>
      </c>
      <c r="N88" s="52" t="s">
        <v>44</v>
      </c>
      <c r="O88" s="39" t="s">
        <v>322</v>
      </c>
      <c r="P88" s="173" t="s">
        <v>323</v>
      </c>
      <c r="Q88" s="127" t="s">
        <v>324</v>
      </c>
      <c r="R88" s="39" t="s">
        <v>325</v>
      </c>
      <c r="S88" s="125" t="s">
        <v>326</v>
      </c>
      <c r="T88" s="125" t="s">
        <v>326</v>
      </c>
      <c r="U88" s="39" t="s">
        <v>327</v>
      </c>
      <c r="V88" s="39" t="s">
        <v>233</v>
      </c>
      <c r="W88" s="39" t="s">
        <v>328</v>
      </c>
      <c r="X88" s="50"/>
    </row>
    <row r="89" s="9" customFormat="1" ht="37" customHeight="1" spans="1:24">
      <c r="A89" s="50"/>
      <c r="B89" s="39" t="s">
        <v>321</v>
      </c>
      <c r="C89" s="39" t="s">
        <v>37</v>
      </c>
      <c r="D89" s="42" t="s">
        <v>243</v>
      </c>
      <c r="E89" s="53" t="s">
        <v>39</v>
      </c>
      <c r="F89" s="39" t="s">
        <v>40</v>
      </c>
      <c r="G89" s="39" t="s">
        <v>101</v>
      </c>
      <c r="H89" s="52" t="s">
        <v>335</v>
      </c>
      <c r="I89" s="86" t="s">
        <v>43</v>
      </c>
      <c r="J89" s="340">
        <v>1</v>
      </c>
      <c r="K89" s="52" t="s">
        <v>44</v>
      </c>
      <c r="L89" s="340">
        <v>1</v>
      </c>
      <c r="M89" s="52" t="s">
        <v>44</v>
      </c>
      <c r="N89" s="52" t="s">
        <v>44</v>
      </c>
      <c r="O89" s="39" t="s">
        <v>322</v>
      </c>
      <c r="P89" s="173" t="s">
        <v>323</v>
      </c>
      <c r="Q89" s="127" t="s">
        <v>324</v>
      </c>
      <c r="R89" s="39" t="s">
        <v>325</v>
      </c>
      <c r="S89" s="125" t="s">
        <v>326</v>
      </c>
      <c r="T89" s="125" t="s">
        <v>326</v>
      </c>
      <c r="U89" s="39" t="s">
        <v>327</v>
      </c>
      <c r="V89" s="39" t="s">
        <v>233</v>
      </c>
      <c r="W89" s="39" t="s">
        <v>328</v>
      </c>
      <c r="X89" s="50"/>
    </row>
    <row r="90" s="9" customFormat="1" ht="37" customHeight="1" spans="1:24">
      <c r="A90" s="50"/>
      <c r="B90" s="39" t="s">
        <v>321</v>
      </c>
      <c r="C90" s="39" t="s">
        <v>37</v>
      </c>
      <c r="D90" s="42" t="s">
        <v>243</v>
      </c>
      <c r="E90" s="53" t="s">
        <v>39</v>
      </c>
      <c r="F90" s="39" t="s">
        <v>40</v>
      </c>
      <c r="G90" s="39" t="s">
        <v>101</v>
      </c>
      <c r="H90" s="52" t="s">
        <v>336</v>
      </c>
      <c r="I90" s="86" t="s">
        <v>43</v>
      </c>
      <c r="J90" s="340">
        <v>1</v>
      </c>
      <c r="K90" s="52" t="s">
        <v>44</v>
      </c>
      <c r="L90" s="340">
        <v>1</v>
      </c>
      <c r="M90" s="52" t="s">
        <v>44</v>
      </c>
      <c r="N90" s="52" t="s">
        <v>44</v>
      </c>
      <c r="O90" s="39" t="s">
        <v>322</v>
      </c>
      <c r="P90" s="173" t="s">
        <v>323</v>
      </c>
      <c r="Q90" s="127" t="s">
        <v>324</v>
      </c>
      <c r="R90" s="39" t="s">
        <v>325</v>
      </c>
      <c r="S90" s="125" t="s">
        <v>326</v>
      </c>
      <c r="T90" s="125" t="s">
        <v>326</v>
      </c>
      <c r="U90" s="39" t="s">
        <v>327</v>
      </c>
      <c r="V90" s="39" t="s">
        <v>233</v>
      </c>
      <c r="W90" s="39" t="s">
        <v>328</v>
      </c>
      <c r="X90" s="50"/>
    </row>
    <row r="91" s="9" customFormat="1" ht="37" customHeight="1" spans="1:24">
      <c r="A91" s="50"/>
      <c r="B91" s="39" t="s">
        <v>321</v>
      </c>
      <c r="C91" s="39" t="s">
        <v>37</v>
      </c>
      <c r="D91" s="42" t="s">
        <v>243</v>
      </c>
      <c r="E91" s="53" t="s">
        <v>39</v>
      </c>
      <c r="F91" s="39" t="s">
        <v>40</v>
      </c>
      <c r="G91" s="39" t="s">
        <v>101</v>
      </c>
      <c r="H91" s="52" t="s">
        <v>337</v>
      </c>
      <c r="I91" s="86" t="s">
        <v>43</v>
      </c>
      <c r="J91" s="340">
        <v>1</v>
      </c>
      <c r="K91" s="52" t="s">
        <v>44</v>
      </c>
      <c r="L91" s="340">
        <v>1</v>
      </c>
      <c r="M91" s="52" t="s">
        <v>44</v>
      </c>
      <c r="N91" s="52" t="s">
        <v>44</v>
      </c>
      <c r="O91" s="39" t="s">
        <v>322</v>
      </c>
      <c r="P91" s="173" t="s">
        <v>323</v>
      </c>
      <c r="Q91" s="127" t="s">
        <v>324</v>
      </c>
      <c r="R91" s="39" t="s">
        <v>325</v>
      </c>
      <c r="S91" s="125" t="s">
        <v>326</v>
      </c>
      <c r="T91" s="125" t="s">
        <v>326</v>
      </c>
      <c r="U91" s="39" t="s">
        <v>327</v>
      </c>
      <c r="V91" s="39" t="s">
        <v>233</v>
      </c>
      <c r="W91" s="39" t="s">
        <v>328</v>
      </c>
      <c r="X91" s="50"/>
    </row>
    <row r="92" s="9" customFormat="1" ht="37" customHeight="1" spans="1:24">
      <c r="A92" s="50"/>
      <c r="B92" s="39" t="s">
        <v>321</v>
      </c>
      <c r="C92" s="39" t="s">
        <v>37</v>
      </c>
      <c r="D92" s="42" t="s">
        <v>243</v>
      </c>
      <c r="E92" s="53" t="s">
        <v>39</v>
      </c>
      <c r="F92" s="39" t="s">
        <v>40</v>
      </c>
      <c r="G92" s="39" t="s">
        <v>101</v>
      </c>
      <c r="H92" s="52" t="s">
        <v>338</v>
      </c>
      <c r="I92" s="86" t="s">
        <v>43</v>
      </c>
      <c r="J92" s="340">
        <v>1</v>
      </c>
      <c r="K92" s="52" t="s">
        <v>44</v>
      </c>
      <c r="L92" s="340">
        <v>1</v>
      </c>
      <c r="M92" s="52" t="s">
        <v>44</v>
      </c>
      <c r="N92" s="52" t="s">
        <v>44</v>
      </c>
      <c r="O92" s="39" t="s">
        <v>322</v>
      </c>
      <c r="P92" s="173" t="s">
        <v>323</v>
      </c>
      <c r="Q92" s="127" t="s">
        <v>324</v>
      </c>
      <c r="R92" s="39" t="s">
        <v>325</v>
      </c>
      <c r="S92" s="125" t="s">
        <v>326</v>
      </c>
      <c r="T92" s="125" t="s">
        <v>326</v>
      </c>
      <c r="U92" s="39" t="s">
        <v>327</v>
      </c>
      <c r="V92" s="39" t="s">
        <v>233</v>
      </c>
      <c r="W92" s="39" t="s">
        <v>328</v>
      </c>
      <c r="X92" s="50"/>
    </row>
    <row r="93" s="9" customFormat="1" ht="37" customHeight="1" spans="1:24">
      <c r="A93" s="50"/>
      <c r="B93" s="39" t="s">
        <v>321</v>
      </c>
      <c r="C93" s="39" t="s">
        <v>37</v>
      </c>
      <c r="D93" s="42" t="s">
        <v>243</v>
      </c>
      <c r="E93" s="53" t="s">
        <v>39</v>
      </c>
      <c r="F93" s="39" t="s">
        <v>40</v>
      </c>
      <c r="G93" s="39" t="s">
        <v>101</v>
      </c>
      <c r="H93" s="52" t="s">
        <v>339</v>
      </c>
      <c r="I93" s="86" t="s">
        <v>43</v>
      </c>
      <c r="J93" s="340">
        <v>1</v>
      </c>
      <c r="K93" s="52" t="s">
        <v>44</v>
      </c>
      <c r="L93" s="340">
        <v>1</v>
      </c>
      <c r="M93" s="52" t="s">
        <v>44</v>
      </c>
      <c r="N93" s="52" t="s">
        <v>44</v>
      </c>
      <c r="O93" s="39" t="s">
        <v>322</v>
      </c>
      <c r="P93" s="173" t="s">
        <v>323</v>
      </c>
      <c r="Q93" s="127" t="s">
        <v>324</v>
      </c>
      <c r="R93" s="39" t="s">
        <v>325</v>
      </c>
      <c r="S93" s="125" t="s">
        <v>326</v>
      </c>
      <c r="T93" s="125" t="s">
        <v>326</v>
      </c>
      <c r="U93" s="39" t="s">
        <v>327</v>
      </c>
      <c r="V93" s="39" t="s">
        <v>233</v>
      </c>
      <c r="W93" s="39" t="s">
        <v>328</v>
      </c>
      <c r="X93" s="50"/>
    </row>
    <row r="94" s="9" customFormat="1" ht="37" customHeight="1" spans="1:24">
      <c r="A94" s="50"/>
      <c r="B94" s="39" t="s">
        <v>321</v>
      </c>
      <c r="C94" s="39" t="s">
        <v>37</v>
      </c>
      <c r="D94" s="42" t="s">
        <v>243</v>
      </c>
      <c r="E94" s="53" t="s">
        <v>39</v>
      </c>
      <c r="F94" s="39" t="s">
        <v>40</v>
      </c>
      <c r="G94" s="39" t="s">
        <v>101</v>
      </c>
      <c r="H94" s="52" t="s">
        <v>340</v>
      </c>
      <c r="I94" s="86" t="s">
        <v>43</v>
      </c>
      <c r="J94" s="340">
        <v>1</v>
      </c>
      <c r="K94" s="52" t="s">
        <v>44</v>
      </c>
      <c r="L94" s="340">
        <v>1</v>
      </c>
      <c r="M94" s="52" t="s">
        <v>44</v>
      </c>
      <c r="N94" s="52" t="s">
        <v>44</v>
      </c>
      <c r="O94" s="39" t="s">
        <v>322</v>
      </c>
      <c r="P94" s="173" t="s">
        <v>323</v>
      </c>
      <c r="Q94" s="127" t="s">
        <v>324</v>
      </c>
      <c r="R94" s="39" t="s">
        <v>325</v>
      </c>
      <c r="S94" s="125" t="s">
        <v>326</v>
      </c>
      <c r="T94" s="125" t="s">
        <v>326</v>
      </c>
      <c r="U94" s="39" t="s">
        <v>327</v>
      </c>
      <c r="V94" s="39" t="s">
        <v>233</v>
      </c>
      <c r="W94" s="39" t="s">
        <v>328</v>
      </c>
      <c r="X94" s="50"/>
    </row>
    <row r="95" s="9" customFormat="1" ht="37" customHeight="1" spans="1:24">
      <c r="A95" s="50"/>
      <c r="B95" s="39" t="s">
        <v>321</v>
      </c>
      <c r="C95" s="39" t="s">
        <v>37</v>
      </c>
      <c r="D95" s="42" t="s">
        <v>243</v>
      </c>
      <c r="E95" s="53" t="s">
        <v>39</v>
      </c>
      <c r="F95" s="39" t="s">
        <v>40</v>
      </c>
      <c r="G95" s="39" t="s">
        <v>101</v>
      </c>
      <c r="H95" s="52" t="s">
        <v>340</v>
      </c>
      <c r="I95" s="86" t="s">
        <v>43</v>
      </c>
      <c r="J95" s="340">
        <v>1</v>
      </c>
      <c r="K95" s="52" t="s">
        <v>44</v>
      </c>
      <c r="L95" s="340">
        <v>1</v>
      </c>
      <c r="M95" s="52" t="s">
        <v>44</v>
      </c>
      <c r="N95" s="52" t="s">
        <v>44</v>
      </c>
      <c r="O95" s="39" t="s">
        <v>322</v>
      </c>
      <c r="P95" s="173" t="s">
        <v>323</v>
      </c>
      <c r="Q95" s="127" t="s">
        <v>324</v>
      </c>
      <c r="R95" s="39" t="s">
        <v>325</v>
      </c>
      <c r="S95" s="125" t="s">
        <v>326</v>
      </c>
      <c r="T95" s="125" t="s">
        <v>326</v>
      </c>
      <c r="U95" s="39" t="s">
        <v>327</v>
      </c>
      <c r="V95" s="39" t="s">
        <v>233</v>
      </c>
      <c r="W95" s="39" t="s">
        <v>328</v>
      </c>
      <c r="X95" s="50"/>
    </row>
    <row r="96" s="9" customFormat="1" ht="37" customHeight="1" spans="1:24">
      <c r="A96" s="50"/>
      <c r="B96" s="39" t="s">
        <v>321</v>
      </c>
      <c r="C96" s="39" t="s">
        <v>37</v>
      </c>
      <c r="D96" s="42" t="s">
        <v>243</v>
      </c>
      <c r="E96" s="53" t="s">
        <v>39</v>
      </c>
      <c r="F96" s="39" t="s">
        <v>40</v>
      </c>
      <c r="G96" s="39" t="s">
        <v>101</v>
      </c>
      <c r="H96" s="52" t="s">
        <v>341</v>
      </c>
      <c r="I96" s="86" t="s">
        <v>43</v>
      </c>
      <c r="J96" s="340">
        <v>1</v>
      </c>
      <c r="K96" s="52" t="s">
        <v>44</v>
      </c>
      <c r="L96" s="340">
        <v>1</v>
      </c>
      <c r="M96" s="52" t="s">
        <v>44</v>
      </c>
      <c r="N96" s="52" t="s">
        <v>44</v>
      </c>
      <c r="O96" s="39" t="s">
        <v>322</v>
      </c>
      <c r="P96" s="173" t="s">
        <v>323</v>
      </c>
      <c r="Q96" s="127" t="s">
        <v>324</v>
      </c>
      <c r="R96" s="39" t="s">
        <v>325</v>
      </c>
      <c r="S96" s="125" t="s">
        <v>326</v>
      </c>
      <c r="T96" s="125" t="s">
        <v>326</v>
      </c>
      <c r="U96" s="39" t="s">
        <v>327</v>
      </c>
      <c r="V96" s="39" t="s">
        <v>233</v>
      </c>
      <c r="W96" s="39" t="s">
        <v>328</v>
      </c>
      <c r="X96" s="50"/>
    </row>
    <row r="97" s="9" customFormat="1" ht="37" customHeight="1" spans="1:24">
      <c r="A97" s="50"/>
      <c r="B97" s="39" t="s">
        <v>321</v>
      </c>
      <c r="C97" s="39" t="s">
        <v>37</v>
      </c>
      <c r="D97" s="42" t="s">
        <v>243</v>
      </c>
      <c r="E97" s="53" t="s">
        <v>39</v>
      </c>
      <c r="F97" s="39" t="s">
        <v>40</v>
      </c>
      <c r="G97" s="39" t="s">
        <v>101</v>
      </c>
      <c r="H97" s="52" t="s">
        <v>341</v>
      </c>
      <c r="I97" s="86" t="s">
        <v>43</v>
      </c>
      <c r="J97" s="340">
        <v>1</v>
      </c>
      <c r="K97" s="52" t="s">
        <v>44</v>
      </c>
      <c r="L97" s="340">
        <v>1</v>
      </c>
      <c r="M97" s="52" t="s">
        <v>44</v>
      </c>
      <c r="N97" s="52" t="s">
        <v>44</v>
      </c>
      <c r="O97" s="39" t="s">
        <v>322</v>
      </c>
      <c r="P97" s="173" t="s">
        <v>323</v>
      </c>
      <c r="Q97" s="127" t="s">
        <v>324</v>
      </c>
      <c r="R97" s="39" t="s">
        <v>325</v>
      </c>
      <c r="S97" s="125" t="s">
        <v>326</v>
      </c>
      <c r="T97" s="125" t="s">
        <v>326</v>
      </c>
      <c r="U97" s="39" t="s">
        <v>327</v>
      </c>
      <c r="V97" s="39" t="s">
        <v>233</v>
      </c>
      <c r="W97" s="39" t="s">
        <v>328</v>
      </c>
      <c r="X97" s="50"/>
    </row>
    <row r="98" s="9" customFormat="1" ht="37" customHeight="1" spans="1:24">
      <c r="A98" s="50"/>
      <c r="B98" s="39" t="s">
        <v>321</v>
      </c>
      <c r="C98" s="39" t="s">
        <v>37</v>
      </c>
      <c r="D98" s="42" t="s">
        <v>243</v>
      </c>
      <c r="E98" s="53" t="s">
        <v>39</v>
      </c>
      <c r="F98" s="39" t="s">
        <v>40</v>
      </c>
      <c r="G98" s="39" t="s">
        <v>101</v>
      </c>
      <c r="H98" s="52" t="s">
        <v>342</v>
      </c>
      <c r="I98" s="86" t="s">
        <v>43</v>
      </c>
      <c r="J98" s="340">
        <v>1</v>
      </c>
      <c r="K98" s="52" t="s">
        <v>44</v>
      </c>
      <c r="L98" s="340">
        <v>1</v>
      </c>
      <c r="M98" s="52" t="s">
        <v>44</v>
      </c>
      <c r="N98" s="52" t="s">
        <v>44</v>
      </c>
      <c r="O98" s="39" t="s">
        <v>322</v>
      </c>
      <c r="P98" s="173" t="s">
        <v>323</v>
      </c>
      <c r="Q98" s="127" t="s">
        <v>324</v>
      </c>
      <c r="R98" s="39" t="s">
        <v>325</v>
      </c>
      <c r="S98" s="125" t="s">
        <v>326</v>
      </c>
      <c r="T98" s="125" t="s">
        <v>326</v>
      </c>
      <c r="U98" s="39" t="s">
        <v>327</v>
      </c>
      <c r="V98" s="39" t="s">
        <v>233</v>
      </c>
      <c r="W98" s="39" t="s">
        <v>328</v>
      </c>
      <c r="X98" s="50"/>
    </row>
    <row r="99" s="9" customFormat="1" ht="37" customHeight="1" spans="1:24">
      <c r="A99" s="50"/>
      <c r="B99" s="39" t="s">
        <v>321</v>
      </c>
      <c r="C99" s="39" t="s">
        <v>37</v>
      </c>
      <c r="D99" s="42" t="s">
        <v>243</v>
      </c>
      <c r="E99" s="53" t="s">
        <v>39</v>
      </c>
      <c r="F99" s="39" t="s">
        <v>40</v>
      </c>
      <c r="G99" s="39" t="s">
        <v>101</v>
      </c>
      <c r="H99" s="52" t="s">
        <v>343</v>
      </c>
      <c r="I99" s="86" t="s">
        <v>43</v>
      </c>
      <c r="J99" s="340">
        <v>1</v>
      </c>
      <c r="K99" s="52" t="s">
        <v>44</v>
      </c>
      <c r="L99" s="340">
        <v>1</v>
      </c>
      <c r="M99" s="52" t="s">
        <v>44</v>
      </c>
      <c r="N99" s="52" t="s">
        <v>44</v>
      </c>
      <c r="O99" s="39" t="s">
        <v>322</v>
      </c>
      <c r="P99" s="173" t="s">
        <v>323</v>
      </c>
      <c r="Q99" s="127" t="s">
        <v>324</v>
      </c>
      <c r="R99" s="39" t="s">
        <v>325</v>
      </c>
      <c r="S99" s="125" t="s">
        <v>326</v>
      </c>
      <c r="T99" s="125" t="s">
        <v>326</v>
      </c>
      <c r="U99" s="39" t="s">
        <v>327</v>
      </c>
      <c r="V99" s="39" t="s">
        <v>233</v>
      </c>
      <c r="W99" s="39" t="s">
        <v>328</v>
      </c>
      <c r="X99" s="50"/>
    </row>
    <row r="100" s="9" customFormat="1" ht="37" customHeight="1" spans="1:24">
      <c r="A100" s="50"/>
      <c r="B100" s="39" t="s">
        <v>321</v>
      </c>
      <c r="C100" s="39" t="s">
        <v>37</v>
      </c>
      <c r="D100" s="42" t="s">
        <v>243</v>
      </c>
      <c r="E100" s="53" t="s">
        <v>39</v>
      </c>
      <c r="F100" s="39" t="s">
        <v>40</v>
      </c>
      <c r="G100" s="39" t="s">
        <v>101</v>
      </c>
      <c r="H100" s="52" t="s">
        <v>344</v>
      </c>
      <c r="I100" s="86" t="s">
        <v>43</v>
      </c>
      <c r="J100" s="340">
        <v>1</v>
      </c>
      <c r="K100" s="52" t="s">
        <v>44</v>
      </c>
      <c r="L100" s="340">
        <v>1</v>
      </c>
      <c r="M100" s="52" t="s">
        <v>44</v>
      </c>
      <c r="N100" s="52" t="s">
        <v>44</v>
      </c>
      <c r="O100" s="39" t="s">
        <v>322</v>
      </c>
      <c r="P100" s="173" t="s">
        <v>323</v>
      </c>
      <c r="Q100" s="127" t="s">
        <v>324</v>
      </c>
      <c r="R100" s="39" t="s">
        <v>325</v>
      </c>
      <c r="S100" s="125" t="s">
        <v>326</v>
      </c>
      <c r="T100" s="125" t="s">
        <v>326</v>
      </c>
      <c r="U100" s="39" t="s">
        <v>327</v>
      </c>
      <c r="V100" s="39" t="s">
        <v>233</v>
      </c>
      <c r="W100" s="39" t="s">
        <v>328</v>
      </c>
      <c r="X100" s="50"/>
    </row>
    <row r="101" s="9" customFormat="1" ht="37" customHeight="1" spans="1:24">
      <c r="A101" s="50"/>
      <c r="B101" s="39" t="s">
        <v>321</v>
      </c>
      <c r="C101" s="39" t="s">
        <v>37</v>
      </c>
      <c r="D101" s="42" t="s">
        <v>243</v>
      </c>
      <c r="E101" s="53" t="s">
        <v>39</v>
      </c>
      <c r="F101" s="39" t="s">
        <v>40</v>
      </c>
      <c r="G101" s="39" t="s">
        <v>101</v>
      </c>
      <c r="H101" s="52" t="s">
        <v>345</v>
      </c>
      <c r="I101" s="86" t="s">
        <v>43</v>
      </c>
      <c r="J101" s="340">
        <v>1</v>
      </c>
      <c r="K101" s="52" t="s">
        <v>44</v>
      </c>
      <c r="L101" s="340">
        <v>1</v>
      </c>
      <c r="M101" s="52" t="s">
        <v>44</v>
      </c>
      <c r="N101" s="52" t="s">
        <v>44</v>
      </c>
      <c r="O101" s="39" t="s">
        <v>322</v>
      </c>
      <c r="P101" s="173" t="s">
        <v>323</v>
      </c>
      <c r="Q101" s="127" t="s">
        <v>324</v>
      </c>
      <c r="R101" s="39" t="s">
        <v>325</v>
      </c>
      <c r="S101" s="125" t="s">
        <v>326</v>
      </c>
      <c r="T101" s="125" t="s">
        <v>326</v>
      </c>
      <c r="U101" s="39" t="s">
        <v>327</v>
      </c>
      <c r="V101" s="39" t="s">
        <v>233</v>
      </c>
      <c r="W101" s="39" t="s">
        <v>328</v>
      </c>
      <c r="X101" s="50"/>
    </row>
    <row r="102" s="9" customFormat="1" ht="37" customHeight="1" spans="1:24">
      <c r="A102" s="50"/>
      <c r="B102" s="39" t="s">
        <v>321</v>
      </c>
      <c r="C102" s="39" t="s">
        <v>37</v>
      </c>
      <c r="D102" s="42" t="s">
        <v>243</v>
      </c>
      <c r="E102" s="53" t="s">
        <v>39</v>
      </c>
      <c r="F102" s="39" t="s">
        <v>40</v>
      </c>
      <c r="G102" s="39" t="s">
        <v>101</v>
      </c>
      <c r="H102" s="52" t="s">
        <v>346</v>
      </c>
      <c r="I102" s="86" t="s">
        <v>43</v>
      </c>
      <c r="J102" s="340">
        <v>1</v>
      </c>
      <c r="K102" s="52" t="s">
        <v>44</v>
      </c>
      <c r="L102" s="340">
        <v>1</v>
      </c>
      <c r="M102" s="52" t="s">
        <v>44</v>
      </c>
      <c r="N102" s="52" t="s">
        <v>44</v>
      </c>
      <c r="O102" s="39" t="s">
        <v>322</v>
      </c>
      <c r="P102" s="173" t="s">
        <v>323</v>
      </c>
      <c r="Q102" s="127" t="s">
        <v>324</v>
      </c>
      <c r="R102" s="39" t="s">
        <v>325</v>
      </c>
      <c r="S102" s="125" t="s">
        <v>326</v>
      </c>
      <c r="T102" s="125" t="s">
        <v>326</v>
      </c>
      <c r="U102" s="39" t="s">
        <v>327</v>
      </c>
      <c r="V102" s="39" t="s">
        <v>233</v>
      </c>
      <c r="W102" s="39" t="s">
        <v>328</v>
      </c>
      <c r="X102" s="50"/>
    </row>
    <row r="103" s="9" customFormat="1" ht="37" customHeight="1" spans="1:24">
      <c r="A103" s="50"/>
      <c r="B103" s="39" t="s">
        <v>321</v>
      </c>
      <c r="C103" s="39" t="s">
        <v>37</v>
      </c>
      <c r="D103" s="42" t="s">
        <v>243</v>
      </c>
      <c r="E103" s="53" t="s">
        <v>39</v>
      </c>
      <c r="F103" s="39" t="s">
        <v>40</v>
      </c>
      <c r="G103" s="39" t="s">
        <v>101</v>
      </c>
      <c r="H103" s="52" t="s">
        <v>347</v>
      </c>
      <c r="I103" s="86" t="s">
        <v>43</v>
      </c>
      <c r="J103" s="340">
        <v>1</v>
      </c>
      <c r="K103" s="52" t="s">
        <v>44</v>
      </c>
      <c r="L103" s="340">
        <v>1</v>
      </c>
      <c r="M103" s="52" t="s">
        <v>44</v>
      </c>
      <c r="N103" s="52" t="s">
        <v>44</v>
      </c>
      <c r="O103" s="39" t="s">
        <v>322</v>
      </c>
      <c r="P103" s="173" t="s">
        <v>323</v>
      </c>
      <c r="Q103" s="127" t="s">
        <v>324</v>
      </c>
      <c r="R103" s="39" t="s">
        <v>325</v>
      </c>
      <c r="S103" s="125" t="s">
        <v>326</v>
      </c>
      <c r="T103" s="125" t="s">
        <v>326</v>
      </c>
      <c r="U103" s="39" t="s">
        <v>327</v>
      </c>
      <c r="V103" s="39" t="s">
        <v>233</v>
      </c>
      <c r="W103" s="39" t="s">
        <v>328</v>
      </c>
      <c r="X103" s="50"/>
    </row>
    <row r="104" s="9" customFormat="1" ht="37" customHeight="1" spans="1:24">
      <c r="A104" s="50"/>
      <c r="B104" s="39" t="s">
        <v>321</v>
      </c>
      <c r="C104" s="39" t="s">
        <v>37</v>
      </c>
      <c r="D104" s="42" t="s">
        <v>243</v>
      </c>
      <c r="E104" s="53" t="s">
        <v>39</v>
      </c>
      <c r="F104" s="39" t="s">
        <v>40</v>
      </c>
      <c r="G104" s="39" t="s">
        <v>101</v>
      </c>
      <c r="H104" s="52" t="s">
        <v>348</v>
      </c>
      <c r="I104" s="86" t="s">
        <v>43</v>
      </c>
      <c r="J104" s="340">
        <v>1</v>
      </c>
      <c r="K104" s="52" t="s">
        <v>44</v>
      </c>
      <c r="L104" s="340">
        <v>1</v>
      </c>
      <c r="M104" s="52" t="s">
        <v>44</v>
      </c>
      <c r="N104" s="52" t="s">
        <v>44</v>
      </c>
      <c r="O104" s="39" t="s">
        <v>322</v>
      </c>
      <c r="P104" s="173" t="s">
        <v>323</v>
      </c>
      <c r="Q104" s="127" t="s">
        <v>324</v>
      </c>
      <c r="R104" s="39" t="s">
        <v>325</v>
      </c>
      <c r="S104" s="125" t="s">
        <v>326</v>
      </c>
      <c r="T104" s="125" t="s">
        <v>326</v>
      </c>
      <c r="U104" s="39" t="s">
        <v>327</v>
      </c>
      <c r="V104" s="39" t="s">
        <v>233</v>
      </c>
      <c r="W104" s="39" t="s">
        <v>328</v>
      </c>
      <c r="X104" s="50"/>
    </row>
    <row r="105" s="9" customFormat="1" ht="37" customHeight="1" spans="1:24">
      <c r="A105" s="50"/>
      <c r="B105" s="39" t="s">
        <v>321</v>
      </c>
      <c r="C105" s="39" t="s">
        <v>37</v>
      </c>
      <c r="D105" s="42" t="s">
        <v>243</v>
      </c>
      <c r="E105" s="53" t="s">
        <v>39</v>
      </c>
      <c r="F105" s="39" t="s">
        <v>40</v>
      </c>
      <c r="G105" s="39" t="s">
        <v>101</v>
      </c>
      <c r="H105" s="52" t="s">
        <v>349</v>
      </c>
      <c r="I105" s="86" t="s">
        <v>43</v>
      </c>
      <c r="J105" s="340">
        <v>1</v>
      </c>
      <c r="K105" s="52" t="s">
        <v>44</v>
      </c>
      <c r="L105" s="340">
        <v>1</v>
      </c>
      <c r="M105" s="52" t="s">
        <v>44</v>
      </c>
      <c r="N105" s="52" t="s">
        <v>44</v>
      </c>
      <c r="O105" s="39" t="s">
        <v>322</v>
      </c>
      <c r="P105" s="173" t="s">
        <v>323</v>
      </c>
      <c r="Q105" s="127" t="s">
        <v>324</v>
      </c>
      <c r="R105" s="39" t="s">
        <v>325</v>
      </c>
      <c r="S105" s="125" t="s">
        <v>326</v>
      </c>
      <c r="T105" s="125" t="s">
        <v>326</v>
      </c>
      <c r="U105" s="39" t="s">
        <v>327</v>
      </c>
      <c r="V105" s="39" t="s">
        <v>233</v>
      </c>
      <c r="W105" s="39" t="s">
        <v>328</v>
      </c>
      <c r="X105" s="50"/>
    </row>
    <row r="106" s="9" customFormat="1" ht="37" customHeight="1" spans="1:24">
      <c r="A106" s="50"/>
      <c r="B106" s="39" t="s">
        <v>321</v>
      </c>
      <c r="C106" s="39" t="s">
        <v>37</v>
      </c>
      <c r="D106" s="42" t="s">
        <v>243</v>
      </c>
      <c r="E106" s="53" t="s">
        <v>39</v>
      </c>
      <c r="F106" s="39" t="s">
        <v>40</v>
      </c>
      <c r="G106" s="39" t="s">
        <v>101</v>
      </c>
      <c r="H106" s="52" t="s">
        <v>350</v>
      </c>
      <c r="I106" s="86" t="s">
        <v>43</v>
      </c>
      <c r="J106" s="340">
        <v>1</v>
      </c>
      <c r="K106" s="52" t="s">
        <v>44</v>
      </c>
      <c r="L106" s="340">
        <v>1</v>
      </c>
      <c r="M106" s="52" t="s">
        <v>44</v>
      </c>
      <c r="N106" s="52" t="s">
        <v>44</v>
      </c>
      <c r="O106" s="39" t="s">
        <v>322</v>
      </c>
      <c r="P106" s="173" t="s">
        <v>323</v>
      </c>
      <c r="Q106" s="127" t="s">
        <v>324</v>
      </c>
      <c r="R106" s="39" t="s">
        <v>325</v>
      </c>
      <c r="S106" s="125" t="s">
        <v>326</v>
      </c>
      <c r="T106" s="125" t="s">
        <v>326</v>
      </c>
      <c r="U106" s="39" t="s">
        <v>327</v>
      </c>
      <c r="V106" s="39" t="s">
        <v>233</v>
      </c>
      <c r="W106" s="39" t="s">
        <v>328</v>
      </c>
      <c r="X106" s="50"/>
    </row>
    <row r="107" s="9" customFormat="1" ht="37" customHeight="1" spans="1:24">
      <c r="A107" s="50"/>
      <c r="B107" s="39" t="s">
        <v>321</v>
      </c>
      <c r="C107" s="39" t="s">
        <v>37</v>
      </c>
      <c r="D107" s="42" t="s">
        <v>243</v>
      </c>
      <c r="E107" s="53" t="s">
        <v>39</v>
      </c>
      <c r="F107" s="39" t="s">
        <v>40</v>
      </c>
      <c r="G107" s="39" t="s">
        <v>101</v>
      </c>
      <c r="H107" s="52" t="s">
        <v>351</v>
      </c>
      <c r="I107" s="86" t="s">
        <v>43</v>
      </c>
      <c r="J107" s="340">
        <v>1</v>
      </c>
      <c r="K107" s="52" t="s">
        <v>44</v>
      </c>
      <c r="L107" s="340">
        <v>1</v>
      </c>
      <c r="M107" s="52" t="s">
        <v>44</v>
      </c>
      <c r="N107" s="52" t="s">
        <v>44</v>
      </c>
      <c r="O107" s="39" t="s">
        <v>322</v>
      </c>
      <c r="P107" s="173" t="s">
        <v>323</v>
      </c>
      <c r="Q107" s="127" t="s">
        <v>324</v>
      </c>
      <c r="R107" s="39" t="s">
        <v>325</v>
      </c>
      <c r="S107" s="125" t="s">
        <v>326</v>
      </c>
      <c r="T107" s="125" t="s">
        <v>326</v>
      </c>
      <c r="U107" s="39" t="s">
        <v>327</v>
      </c>
      <c r="V107" s="39" t="s">
        <v>233</v>
      </c>
      <c r="W107" s="39" t="s">
        <v>328</v>
      </c>
      <c r="X107" s="50"/>
    </row>
    <row r="108" s="9" customFormat="1" ht="37" customHeight="1" spans="1:24">
      <c r="A108" s="50"/>
      <c r="B108" s="39" t="s">
        <v>321</v>
      </c>
      <c r="C108" s="39" t="s">
        <v>37</v>
      </c>
      <c r="D108" s="42" t="s">
        <v>243</v>
      </c>
      <c r="E108" s="53" t="s">
        <v>39</v>
      </c>
      <c r="F108" s="39" t="s">
        <v>40</v>
      </c>
      <c r="G108" s="39" t="s">
        <v>101</v>
      </c>
      <c r="H108" s="52" t="s">
        <v>352</v>
      </c>
      <c r="I108" s="86" t="s">
        <v>43</v>
      </c>
      <c r="J108" s="340">
        <v>1</v>
      </c>
      <c r="K108" s="52" t="s">
        <v>44</v>
      </c>
      <c r="L108" s="340">
        <v>1</v>
      </c>
      <c r="M108" s="52" t="s">
        <v>44</v>
      </c>
      <c r="N108" s="52" t="s">
        <v>44</v>
      </c>
      <c r="O108" s="39" t="s">
        <v>322</v>
      </c>
      <c r="P108" s="173" t="s">
        <v>323</v>
      </c>
      <c r="Q108" s="127" t="s">
        <v>324</v>
      </c>
      <c r="R108" s="39" t="s">
        <v>325</v>
      </c>
      <c r="S108" s="125" t="s">
        <v>326</v>
      </c>
      <c r="T108" s="125" t="s">
        <v>326</v>
      </c>
      <c r="U108" s="39" t="s">
        <v>327</v>
      </c>
      <c r="V108" s="39" t="s">
        <v>233</v>
      </c>
      <c r="W108" s="39" t="s">
        <v>328</v>
      </c>
      <c r="X108" s="50"/>
    </row>
    <row r="109" s="9" customFormat="1" ht="37" customHeight="1" spans="1:24">
      <c r="A109" s="50"/>
      <c r="B109" s="39" t="s">
        <v>321</v>
      </c>
      <c r="C109" s="39" t="s">
        <v>37</v>
      </c>
      <c r="D109" s="42" t="s">
        <v>243</v>
      </c>
      <c r="E109" s="53" t="s">
        <v>39</v>
      </c>
      <c r="F109" s="39" t="s">
        <v>40</v>
      </c>
      <c r="G109" s="39" t="s">
        <v>101</v>
      </c>
      <c r="H109" s="52" t="s">
        <v>353</v>
      </c>
      <c r="I109" s="86" t="s">
        <v>43</v>
      </c>
      <c r="J109" s="340">
        <v>1</v>
      </c>
      <c r="K109" s="52" t="s">
        <v>44</v>
      </c>
      <c r="L109" s="340">
        <v>1</v>
      </c>
      <c r="M109" s="52" t="s">
        <v>44</v>
      </c>
      <c r="N109" s="52" t="s">
        <v>44</v>
      </c>
      <c r="O109" s="39" t="s">
        <v>322</v>
      </c>
      <c r="P109" s="173" t="s">
        <v>323</v>
      </c>
      <c r="Q109" s="127" t="s">
        <v>324</v>
      </c>
      <c r="R109" s="39" t="s">
        <v>325</v>
      </c>
      <c r="S109" s="125" t="s">
        <v>326</v>
      </c>
      <c r="T109" s="125" t="s">
        <v>326</v>
      </c>
      <c r="U109" s="39" t="s">
        <v>327</v>
      </c>
      <c r="V109" s="39" t="s">
        <v>233</v>
      </c>
      <c r="W109" s="39" t="s">
        <v>328</v>
      </c>
      <c r="X109" s="50"/>
    </row>
    <row r="110" s="9" customFormat="1" ht="37" customHeight="1" spans="1:24">
      <c r="A110" s="50"/>
      <c r="B110" s="39" t="s">
        <v>321</v>
      </c>
      <c r="C110" s="39" t="s">
        <v>37</v>
      </c>
      <c r="D110" s="42" t="s">
        <v>243</v>
      </c>
      <c r="E110" s="53" t="s">
        <v>39</v>
      </c>
      <c r="F110" s="39" t="s">
        <v>40</v>
      </c>
      <c r="G110" s="39" t="s">
        <v>101</v>
      </c>
      <c r="H110" s="52" t="s">
        <v>354</v>
      </c>
      <c r="I110" s="86" t="s">
        <v>43</v>
      </c>
      <c r="J110" s="340">
        <v>4</v>
      </c>
      <c r="K110" s="52" t="s">
        <v>44</v>
      </c>
      <c r="L110" s="340">
        <v>4</v>
      </c>
      <c r="M110" s="52" t="s">
        <v>44</v>
      </c>
      <c r="N110" s="52" t="s">
        <v>44</v>
      </c>
      <c r="O110" s="39" t="s">
        <v>322</v>
      </c>
      <c r="P110" s="173" t="s">
        <v>323</v>
      </c>
      <c r="Q110" s="127" t="s">
        <v>324</v>
      </c>
      <c r="R110" s="39" t="s">
        <v>325</v>
      </c>
      <c r="S110" s="125" t="s">
        <v>326</v>
      </c>
      <c r="T110" s="125" t="s">
        <v>326</v>
      </c>
      <c r="U110" s="39" t="s">
        <v>327</v>
      </c>
      <c r="V110" s="39" t="s">
        <v>233</v>
      </c>
      <c r="W110" s="39" t="s">
        <v>328</v>
      </c>
      <c r="X110" s="50"/>
    </row>
    <row r="111" s="9" customFormat="1" ht="37" customHeight="1" spans="1:24">
      <c r="A111" s="50"/>
      <c r="B111" s="39" t="s">
        <v>321</v>
      </c>
      <c r="C111" s="39" t="s">
        <v>37</v>
      </c>
      <c r="D111" s="42" t="s">
        <v>243</v>
      </c>
      <c r="E111" s="53" t="s">
        <v>39</v>
      </c>
      <c r="F111" s="39" t="s">
        <v>40</v>
      </c>
      <c r="G111" s="39" t="s">
        <v>101</v>
      </c>
      <c r="H111" s="52" t="s">
        <v>355</v>
      </c>
      <c r="I111" s="86" t="s">
        <v>43</v>
      </c>
      <c r="J111" s="340">
        <v>1</v>
      </c>
      <c r="K111" s="52" t="s">
        <v>44</v>
      </c>
      <c r="L111" s="340">
        <v>1</v>
      </c>
      <c r="M111" s="52" t="s">
        <v>44</v>
      </c>
      <c r="N111" s="52" t="s">
        <v>44</v>
      </c>
      <c r="O111" s="39" t="s">
        <v>322</v>
      </c>
      <c r="P111" s="173" t="s">
        <v>323</v>
      </c>
      <c r="Q111" s="127" t="s">
        <v>324</v>
      </c>
      <c r="R111" s="39" t="s">
        <v>325</v>
      </c>
      <c r="S111" s="125" t="s">
        <v>326</v>
      </c>
      <c r="T111" s="125" t="s">
        <v>326</v>
      </c>
      <c r="U111" s="39" t="s">
        <v>327</v>
      </c>
      <c r="V111" s="39" t="s">
        <v>233</v>
      </c>
      <c r="W111" s="39" t="s">
        <v>328</v>
      </c>
      <c r="X111" s="50"/>
    </row>
    <row r="112" s="9" customFormat="1" ht="37" customHeight="1" spans="1:24">
      <c r="A112" s="50"/>
      <c r="B112" s="39" t="s">
        <v>321</v>
      </c>
      <c r="C112" s="39" t="s">
        <v>37</v>
      </c>
      <c r="D112" s="42" t="s">
        <v>243</v>
      </c>
      <c r="E112" s="53" t="s">
        <v>39</v>
      </c>
      <c r="F112" s="39" t="s">
        <v>40</v>
      </c>
      <c r="G112" s="39" t="s">
        <v>101</v>
      </c>
      <c r="H112" s="52" t="s">
        <v>356</v>
      </c>
      <c r="I112" s="86" t="s">
        <v>43</v>
      </c>
      <c r="J112" s="340">
        <v>2</v>
      </c>
      <c r="K112" s="52" t="s">
        <v>44</v>
      </c>
      <c r="L112" s="340">
        <v>2</v>
      </c>
      <c r="M112" s="52" t="s">
        <v>44</v>
      </c>
      <c r="N112" s="52" t="s">
        <v>44</v>
      </c>
      <c r="O112" s="39" t="s">
        <v>322</v>
      </c>
      <c r="P112" s="173" t="s">
        <v>323</v>
      </c>
      <c r="Q112" s="127" t="s">
        <v>324</v>
      </c>
      <c r="R112" s="39" t="s">
        <v>325</v>
      </c>
      <c r="S112" s="125" t="s">
        <v>326</v>
      </c>
      <c r="T112" s="125" t="s">
        <v>326</v>
      </c>
      <c r="U112" s="39" t="s">
        <v>327</v>
      </c>
      <c r="V112" s="39" t="s">
        <v>233</v>
      </c>
      <c r="W112" s="39" t="s">
        <v>328</v>
      </c>
      <c r="X112" s="50"/>
    </row>
    <row r="113" s="9" customFormat="1" ht="37" customHeight="1" spans="1:24">
      <c r="A113" s="50"/>
      <c r="B113" s="39" t="s">
        <v>321</v>
      </c>
      <c r="C113" s="39" t="s">
        <v>37</v>
      </c>
      <c r="D113" s="42" t="s">
        <v>243</v>
      </c>
      <c r="E113" s="53" t="s">
        <v>39</v>
      </c>
      <c r="F113" s="39" t="s">
        <v>40</v>
      </c>
      <c r="G113" s="39" t="s">
        <v>101</v>
      </c>
      <c r="H113" s="52" t="s">
        <v>357</v>
      </c>
      <c r="I113" s="86" t="s">
        <v>43</v>
      </c>
      <c r="J113" s="340">
        <v>1</v>
      </c>
      <c r="K113" s="52" t="s">
        <v>44</v>
      </c>
      <c r="L113" s="340">
        <v>1</v>
      </c>
      <c r="M113" s="52" t="s">
        <v>44</v>
      </c>
      <c r="N113" s="52" t="s">
        <v>44</v>
      </c>
      <c r="O113" s="39" t="s">
        <v>322</v>
      </c>
      <c r="P113" s="173" t="s">
        <v>323</v>
      </c>
      <c r="Q113" s="127" t="s">
        <v>324</v>
      </c>
      <c r="R113" s="39" t="s">
        <v>325</v>
      </c>
      <c r="S113" s="125" t="s">
        <v>326</v>
      </c>
      <c r="T113" s="125" t="s">
        <v>326</v>
      </c>
      <c r="U113" s="39" t="s">
        <v>327</v>
      </c>
      <c r="V113" s="39" t="s">
        <v>233</v>
      </c>
      <c r="W113" s="39" t="s">
        <v>328</v>
      </c>
      <c r="X113" s="50"/>
    </row>
    <row r="114" s="9" customFormat="1" ht="37" customHeight="1" spans="1:24">
      <c r="A114" s="50"/>
      <c r="B114" s="39" t="s">
        <v>321</v>
      </c>
      <c r="C114" s="39" t="s">
        <v>37</v>
      </c>
      <c r="D114" s="42" t="s">
        <v>243</v>
      </c>
      <c r="E114" s="53" t="s">
        <v>39</v>
      </c>
      <c r="F114" s="39" t="s">
        <v>40</v>
      </c>
      <c r="G114" s="39" t="s">
        <v>101</v>
      </c>
      <c r="H114" s="52" t="s">
        <v>358</v>
      </c>
      <c r="I114" s="86" t="s">
        <v>43</v>
      </c>
      <c r="J114" s="340">
        <v>1</v>
      </c>
      <c r="K114" s="52" t="s">
        <v>44</v>
      </c>
      <c r="L114" s="340">
        <v>1</v>
      </c>
      <c r="M114" s="52" t="s">
        <v>44</v>
      </c>
      <c r="N114" s="52" t="s">
        <v>44</v>
      </c>
      <c r="O114" s="39" t="s">
        <v>322</v>
      </c>
      <c r="P114" s="173" t="s">
        <v>323</v>
      </c>
      <c r="Q114" s="127" t="s">
        <v>324</v>
      </c>
      <c r="R114" s="39" t="s">
        <v>325</v>
      </c>
      <c r="S114" s="125" t="s">
        <v>326</v>
      </c>
      <c r="T114" s="125" t="s">
        <v>326</v>
      </c>
      <c r="U114" s="39" t="s">
        <v>327</v>
      </c>
      <c r="V114" s="39" t="s">
        <v>233</v>
      </c>
      <c r="W114" s="39" t="s">
        <v>328</v>
      </c>
      <c r="X114" s="50"/>
    </row>
    <row r="115" s="9" customFormat="1" ht="37" customHeight="1" spans="1:24">
      <c r="A115" s="50"/>
      <c r="B115" s="39" t="s">
        <v>321</v>
      </c>
      <c r="C115" s="39" t="s">
        <v>37</v>
      </c>
      <c r="D115" s="42" t="s">
        <v>243</v>
      </c>
      <c r="E115" s="53" t="s">
        <v>39</v>
      </c>
      <c r="F115" s="39" t="s">
        <v>40</v>
      </c>
      <c r="G115" s="39" t="s">
        <v>101</v>
      </c>
      <c r="H115" s="52" t="s">
        <v>359</v>
      </c>
      <c r="I115" s="86" t="s">
        <v>43</v>
      </c>
      <c r="J115" s="340">
        <v>1</v>
      </c>
      <c r="K115" s="52" t="s">
        <v>44</v>
      </c>
      <c r="L115" s="340">
        <v>1</v>
      </c>
      <c r="M115" s="52" t="s">
        <v>44</v>
      </c>
      <c r="N115" s="52" t="s">
        <v>44</v>
      </c>
      <c r="O115" s="39" t="s">
        <v>322</v>
      </c>
      <c r="P115" s="173" t="s">
        <v>323</v>
      </c>
      <c r="Q115" s="127" t="s">
        <v>324</v>
      </c>
      <c r="R115" s="39" t="s">
        <v>325</v>
      </c>
      <c r="S115" s="125" t="s">
        <v>326</v>
      </c>
      <c r="T115" s="125" t="s">
        <v>326</v>
      </c>
      <c r="U115" s="39" t="s">
        <v>327</v>
      </c>
      <c r="V115" s="39" t="s">
        <v>233</v>
      </c>
      <c r="W115" s="39" t="s">
        <v>328</v>
      </c>
      <c r="X115" s="50"/>
    </row>
    <row r="116" s="9" customFormat="1" ht="37" customHeight="1" spans="1:24">
      <c r="A116" s="50"/>
      <c r="B116" s="39" t="s">
        <v>321</v>
      </c>
      <c r="C116" s="39" t="s">
        <v>37</v>
      </c>
      <c r="D116" s="42" t="s">
        <v>243</v>
      </c>
      <c r="E116" s="53" t="s">
        <v>39</v>
      </c>
      <c r="F116" s="39" t="s">
        <v>40</v>
      </c>
      <c r="G116" s="39" t="s">
        <v>101</v>
      </c>
      <c r="H116" s="52" t="s">
        <v>360</v>
      </c>
      <c r="I116" s="86" t="s">
        <v>43</v>
      </c>
      <c r="J116" s="340">
        <v>1</v>
      </c>
      <c r="K116" s="52" t="s">
        <v>44</v>
      </c>
      <c r="L116" s="340">
        <v>1</v>
      </c>
      <c r="M116" s="52" t="s">
        <v>44</v>
      </c>
      <c r="N116" s="52" t="s">
        <v>44</v>
      </c>
      <c r="O116" s="39" t="s">
        <v>322</v>
      </c>
      <c r="P116" s="173" t="s">
        <v>323</v>
      </c>
      <c r="Q116" s="127" t="s">
        <v>324</v>
      </c>
      <c r="R116" s="39" t="s">
        <v>325</v>
      </c>
      <c r="S116" s="125" t="s">
        <v>326</v>
      </c>
      <c r="T116" s="125" t="s">
        <v>326</v>
      </c>
      <c r="U116" s="39" t="s">
        <v>327</v>
      </c>
      <c r="V116" s="39" t="s">
        <v>233</v>
      </c>
      <c r="W116" s="39" t="s">
        <v>328</v>
      </c>
      <c r="X116" s="50"/>
    </row>
    <row r="117" s="9" customFormat="1" ht="37" customHeight="1" spans="1:24">
      <c r="A117" s="50"/>
      <c r="B117" s="39" t="s">
        <v>321</v>
      </c>
      <c r="C117" s="39" t="s">
        <v>37</v>
      </c>
      <c r="D117" s="42" t="s">
        <v>243</v>
      </c>
      <c r="E117" s="53" t="s">
        <v>39</v>
      </c>
      <c r="F117" s="39" t="s">
        <v>40</v>
      </c>
      <c r="G117" s="39" t="s">
        <v>101</v>
      </c>
      <c r="H117" s="52" t="s">
        <v>361</v>
      </c>
      <c r="I117" s="86" t="s">
        <v>43</v>
      </c>
      <c r="J117" s="340">
        <v>1</v>
      </c>
      <c r="K117" s="52" t="s">
        <v>44</v>
      </c>
      <c r="L117" s="340">
        <v>1</v>
      </c>
      <c r="M117" s="52" t="s">
        <v>44</v>
      </c>
      <c r="N117" s="52" t="s">
        <v>44</v>
      </c>
      <c r="O117" s="39" t="s">
        <v>322</v>
      </c>
      <c r="P117" s="173" t="s">
        <v>323</v>
      </c>
      <c r="Q117" s="127" t="s">
        <v>324</v>
      </c>
      <c r="R117" s="39" t="s">
        <v>325</v>
      </c>
      <c r="S117" s="125" t="s">
        <v>326</v>
      </c>
      <c r="T117" s="125" t="s">
        <v>326</v>
      </c>
      <c r="U117" s="39" t="s">
        <v>327</v>
      </c>
      <c r="V117" s="39" t="s">
        <v>233</v>
      </c>
      <c r="W117" s="39" t="s">
        <v>328</v>
      </c>
      <c r="X117" s="50"/>
    </row>
    <row r="118" s="9" customFormat="1" ht="37" customHeight="1" spans="1:24">
      <c r="A118" s="50"/>
      <c r="B118" s="39" t="s">
        <v>321</v>
      </c>
      <c r="C118" s="39" t="s">
        <v>37</v>
      </c>
      <c r="D118" s="42" t="s">
        <v>243</v>
      </c>
      <c r="E118" s="53" t="s">
        <v>39</v>
      </c>
      <c r="F118" s="39" t="s">
        <v>40</v>
      </c>
      <c r="G118" s="39" t="s">
        <v>101</v>
      </c>
      <c r="H118" s="52" t="s">
        <v>362</v>
      </c>
      <c r="I118" s="86" t="s">
        <v>43</v>
      </c>
      <c r="J118" s="340">
        <v>1</v>
      </c>
      <c r="K118" s="52" t="s">
        <v>44</v>
      </c>
      <c r="L118" s="340">
        <v>1</v>
      </c>
      <c r="M118" s="52" t="s">
        <v>44</v>
      </c>
      <c r="N118" s="52" t="s">
        <v>44</v>
      </c>
      <c r="O118" s="39" t="s">
        <v>322</v>
      </c>
      <c r="P118" s="173" t="s">
        <v>323</v>
      </c>
      <c r="Q118" s="127" t="s">
        <v>324</v>
      </c>
      <c r="R118" s="39" t="s">
        <v>325</v>
      </c>
      <c r="S118" s="125" t="s">
        <v>326</v>
      </c>
      <c r="T118" s="125" t="s">
        <v>326</v>
      </c>
      <c r="U118" s="39" t="s">
        <v>327</v>
      </c>
      <c r="V118" s="39" t="s">
        <v>233</v>
      </c>
      <c r="W118" s="39" t="s">
        <v>328</v>
      </c>
      <c r="X118" s="50"/>
    </row>
    <row r="119" s="9" customFormat="1" ht="37" customHeight="1" spans="1:24">
      <c r="A119" s="50"/>
      <c r="B119" s="39" t="s">
        <v>321</v>
      </c>
      <c r="C119" s="39" t="s">
        <v>37</v>
      </c>
      <c r="D119" s="42" t="s">
        <v>243</v>
      </c>
      <c r="E119" s="53" t="s">
        <v>39</v>
      </c>
      <c r="F119" s="39" t="s">
        <v>40</v>
      </c>
      <c r="G119" s="39" t="s">
        <v>101</v>
      </c>
      <c r="H119" s="52" t="s">
        <v>363</v>
      </c>
      <c r="I119" s="86" t="s">
        <v>43</v>
      </c>
      <c r="J119" s="340">
        <v>1</v>
      </c>
      <c r="K119" s="52" t="s">
        <v>44</v>
      </c>
      <c r="L119" s="340">
        <v>1</v>
      </c>
      <c r="M119" s="52" t="s">
        <v>44</v>
      </c>
      <c r="N119" s="52" t="s">
        <v>44</v>
      </c>
      <c r="O119" s="39" t="s">
        <v>322</v>
      </c>
      <c r="P119" s="173" t="s">
        <v>323</v>
      </c>
      <c r="Q119" s="127" t="s">
        <v>324</v>
      </c>
      <c r="R119" s="39" t="s">
        <v>325</v>
      </c>
      <c r="S119" s="125" t="s">
        <v>326</v>
      </c>
      <c r="T119" s="125" t="s">
        <v>326</v>
      </c>
      <c r="U119" s="39" t="s">
        <v>327</v>
      </c>
      <c r="V119" s="39" t="s">
        <v>233</v>
      </c>
      <c r="W119" s="39" t="s">
        <v>328</v>
      </c>
      <c r="X119" s="50"/>
    </row>
    <row r="120" s="9" customFormat="1" ht="37" customHeight="1" spans="1:24">
      <c r="A120" s="50"/>
      <c r="B120" s="39" t="s">
        <v>321</v>
      </c>
      <c r="C120" s="39" t="s">
        <v>37</v>
      </c>
      <c r="D120" s="42" t="s">
        <v>243</v>
      </c>
      <c r="E120" s="53" t="s">
        <v>39</v>
      </c>
      <c r="F120" s="39" t="s">
        <v>40</v>
      </c>
      <c r="G120" s="39" t="s">
        <v>101</v>
      </c>
      <c r="H120" s="52" t="s">
        <v>364</v>
      </c>
      <c r="I120" s="86" t="s">
        <v>43</v>
      </c>
      <c r="J120" s="340">
        <v>1</v>
      </c>
      <c r="K120" s="52" t="s">
        <v>44</v>
      </c>
      <c r="L120" s="340">
        <v>1</v>
      </c>
      <c r="M120" s="52" t="s">
        <v>44</v>
      </c>
      <c r="N120" s="52" t="s">
        <v>44</v>
      </c>
      <c r="O120" s="39" t="s">
        <v>322</v>
      </c>
      <c r="P120" s="173" t="s">
        <v>323</v>
      </c>
      <c r="Q120" s="127" t="s">
        <v>324</v>
      </c>
      <c r="R120" s="39" t="s">
        <v>325</v>
      </c>
      <c r="S120" s="125" t="s">
        <v>326</v>
      </c>
      <c r="T120" s="125" t="s">
        <v>326</v>
      </c>
      <c r="U120" s="39" t="s">
        <v>327</v>
      </c>
      <c r="V120" s="39" t="s">
        <v>233</v>
      </c>
      <c r="W120" s="39" t="s">
        <v>328</v>
      </c>
      <c r="X120" s="50"/>
    </row>
    <row r="121" s="5" customFormat="1" ht="37" customHeight="1" spans="1:24">
      <c r="A121" s="39"/>
      <c r="B121" s="39" t="s">
        <v>365</v>
      </c>
      <c r="C121" s="39" t="s">
        <v>37</v>
      </c>
      <c r="D121" s="39" t="s">
        <v>243</v>
      </c>
      <c r="E121" s="53" t="s">
        <v>39</v>
      </c>
      <c r="F121" s="39" t="s">
        <v>40</v>
      </c>
      <c r="G121" s="39" t="s">
        <v>106</v>
      </c>
      <c r="H121" s="39" t="s">
        <v>366</v>
      </c>
      <c r="I121" s="86" t="s">
        <v>43</v>
      </c>
      <c r="J121" s="39">
        <v>6</v>
      </c>
      <c r="K121" s="39">
        <v>6</v>
      </c>
      <c r="L121" s="39" t="s">
        <v>44</v>
      </c>
      <c r="M121" s="39" t="s">
        <v>44</v>
      </c>
      <c r="N121" s="39" t="s">
        <v>44</v>
      </c>
      <c r="O121" s="39" t="s">
        <v>249</v>
      </c>
      <c r="P121" s="39" t="s">
        <v>197</v>
      </c>
      <c r="Q121" s="39" t="s">
        <v>367</v>
      </c>
      <c r="R121" s="39" t="s">
        <v>253</v>
      </c>
      <c r="S121" s="125">
        <v>77</v>
      </c>
      <c r="T121" s="39">
        <v>215</v>
      </c>
      <c r="U121" s="39" t="s">
        <v>241</v>
      </c>
      <c r="V121" s="39" t="s">
        <v>233</v>
      </c>
      <c r="W121" s="39" t="s">
        <v>368</v>
      </c>
      <c r="X121" s="39"/>
    </row>
    <row r="122" s="5" customFormat="1" ht="37" customHeight="1" spans="1:24">
      <c r="A122" s="39"/>
      <c r="B122" s="39" t="s">
        <v>369</v>
      </c>
      <c r="C122" s="39" t="s">
        <v>37</v>
      </c>
      <c r="D122" s="39" t="s">
        <v>243</v>
      </c>
      <c r="E122" s="53" t="s">
        <v>39</v>
      </c>
      <c r="F122" s="39" t="s">
        <v>40</v>
      </c>
      <c r="G122" s="39" t="s">
        <v>106</v>
      </c>
      <c r="H122" s="39" t="s">
        <v>370</v>
      </c>
      <c r="I122" s="86" t="s">
        <v>43</v>
      </c>
      <c r="J122" s="39">
        <v>6</v>
      </c>
      <c r="K122" s="39">
        <v>6</v>
      </c>
      <c r="L122" s="39" t="s">
        <v>44</v>
      </c>
      <c r="M122" s="39" t="s">
        <v>44</v>
      </c>
      <c r="N122" s="39" t="s">
        <v>44</v>
      </c>
      <c r="O122" s="39" t="s">
        <v>249</v>
      </c>
      <c r="P122" s="39" t="s">
        <v>197</v>
      </c>
      <c r="Q122" s="39" t="s">
        <v>367</v>
      </c>
      <c r="R122" s="39" t="s">
        <v>253</v>
      </c>
      <c r="S122" s="125">
        <v>77</v>
      </c>
      <c r="T122" s="39">
        <v>215</v>
      </c>
      <c r="U122" s="39" t="s">
        <v>241</v>
      </c>
      <c r="V122" s="39" t="s">
        <v>233</v>
      </c>
      <c r="W122" s="39" t="s">
        <v>368</v>
      </c>
      <c r="X122" s="39"/>
    </row>
    <row r="123" s="5" customFormat="1" ht="37" customHeight="1" spans="1:24">
      <c r="A123" s="39"/>
      <c r="B123" s="39" t="s">
        <v>371</v>
      </c>
      <c r="C123" s="39" t="s">
        <v>37</v>
      </c>
      <c r="D123" s="39" t="s">
        <v>243</v>
      </c>
      <c r="E123" s="53" t="s">
        <v>39</v>
      </c>
      <c r="F123" s="39" t="s">
        <v>40</v>
      </c>
      <c r="G123" s="39" t="s">
        <v>106</v>
      </c>
      <c r="H123" s="39" t="s">
        <v>372</v>
      </c>
      <c r="I123" s="86" t="s">
        <v>43</v>
      </c>
      <c r="J123" s="39">
        <v>10</v>
      </c>
      <c r="K123" s="39">
        <v>10</v>
      </c>
      <c r="L123" s="39" t="s">
        <v>44</v>
      </c>
      <c r="M123" s="39" t="s">
        <v>44</v>
      </c>
      <c r="N123" s="39" t="s">
        <v>44</v>
      </c>
      <c r="O123" s="39" t="s">
        <v>373</v>
      </c>
      <c r="P123" s="39" t="s">
        <v>197</v>
      </c>
      <c r="Q123" s="39" t="s">
        <v>367</v>
      </c>
      <c r="R123" s="39" t="s">
        <v>253</v>
      </c>
      <c r="S123" s="125">
        <v>77</v>
      </c>
      <c r="T123" s="39">
        <v>215</v>
      </c>
      <c r="U123" s="39" t="s">
        <v>241</v>
      </c>
      <c r="V123" s="39" t="s">
        <v>233</v>
      </c>
      <c r="W123" s="39" t="s">
        <v>368</v>
      </c>
      <c r="X123" s="39"/>
    </row>
    <row r="124" s="5" customFormat="1" ht="37" customHeight="1" spans="1:24">
      <c r="A124" s="38"/>
      <c r="B124" s="341" t="s">
        <v>374</v>
      </c>
      <c r="C124" s="341" t="s">
        <v>37</v>
      </c>
      <c r="D124" s="341" t="s">
        <v>229</v>
      </c>
      <c r="E124" s="53" t="s">
        <v>39</v>
      </c>
      <c r="F124" s="341" t="s">
        <v>40</v>
      </c>
      <c r="G124" s="341" t="s">
        <v>112</v>
      </c>
      <c r="H124" s="341" t="s">
        <v>375</v>
      </c>
      <c r="I124" s="86" t="s">
        <v>43</v>
      </c>
      <c r="J124" s="341">
        <v>4</v>
      </c>
      <c r="K124" s="341">
        <v>4</v>
      </c>
      <c r="L124" s="341"/>
      <c r="M124" s="341"/>
      <c r="N124" s="341"/>
      <c r="O124" s="341" t="s">
        <v>375</v>
      </c>
      <c r="P124" s="54" t="s">
        <v>197</v>
      </c>
      <c r="Q124" s="54" t="s">
        <v>47</v>
      </c>
      <c r="R124" s="54" t="s">
        <v>261</v>
      </c>
      <c r="S124" s="341" t="s">
        <v>376</v>
      </c>
      <c r="T124" s="341" t="s">
        <v>377</v>
      </c>
      <c r="U124" s="54" t="s">
        <v>241</v>
      </c>
      <c r="V124" s="54" t="s">
        <v>233</v>
      </c>
      <c r="W124" s="54" t="s">
        <v>234</v>
      </c>
      <c r="X124" s="39"/>
    </row>
    <row r="125" s="5" customFormat="1" ht="37" customHeight="1" spans="1:24">
      <c r="A125" s="38"/>
      <c r="B125" s="341" t="s">
        <v>378</v>
      </c>
      <c r="C125" s="341" t="s">
        <v>37</v>
      </c>
      <c r="D125" s="341" t="s">
        <v>229</v>
      </c>
      <c r="E125" s="53" t="s">
        <v>39</v>
      </c>
      <c r="F125" s="341" t="s">
        <v>40</v>
      </c>
      <c r="G125" s="341" t="s">
        <v>112</v>
      </c>
      <c r="H125" s="341" t="s">
        <v>291</v>
      </c>
      <c r="I125" s="86" t="s">
        <v>43</v>
      </c>
      <c r="J125" s="341">
        <v>39</v>
      </c>
      <c r="K125" s="341">
        <v>39</v>
      </c>
      <c r="L125" s="341"/>
      <c r="M125" s="341"/>
      <c r="N125" s="341"/>
      <c r="O125" s="341" t="s">
        <v>292</v>
      </c>
      <c r="P125" s="54" t="s">
        <v>197</v>
      </c>
      <c r="Q125" s="54" t="s">
        <v>47</v>
      </c>
      <c r="R125" s="54" t="s">
        <v>261</v>
      </c>
      <c r="S125" s="341" t="s">
        <v>376</v>
      </c>
      <c r="T125" s="341" t="s">
        <v>377</v>
      </c>
      <c r="U125" s="54" t="s">
        <v>241</v>
      </c>
      <c r="V125" s="54" t="s">
        <v>233</v>
      </c>
      <c r="W125" s="54" t="s">
        <v>234</v>
      </c>
      <c r="X125" s="39"/>
    </row>
    <row r="126" s="20" customFormat="1" ht="37" customHeight="1" spans="1:24">
      <c r="A126" s="152"/>
      <c r="B126" s="42" t="s">
        <v>379</v>
      </c>
      <c r="C126" s="42" t="s">
        <v>37</v>
      </c>
      <c r="D126" s="42" t="s">
        <v>229</v>
      </c>
      <c r="E126" s="53" t="s">
        <v>39</v>
      </c>
      <c r="F126" s="42" t="s">
        <v>40</v>
      </c>
      <c r="G126" s="42" t="s">
        <v>132</v>
      </c>
      <c r="H126" s="42" t="s">
        <v>380</v>
      </c>
      <c r="I126" s="86" t="s">
        <v>43</v>
      </c>
      <c r="J126" s="42">
        <v>6.4</v>
      </c>
      <c r="K126" s="42">
        <v>6.4</v>
      </c>
      <c r="L126" s="42"/>
      <c r="M126" s="42"/>
      <c r="N126" s="42"/>
      <c r="O126" s="42" t="s">
        <v>292</v>
      </c>
      <c r="P126" s="42" t="s">
        <v>197</v>
      </c>
      <c r="Q126" s="42" t="s">
        <v>47</v>
      </c>
      <c r="R126" s="42" t="s">
        <v>261</v>
      </c>
      <c r="S126" s="42" t="s">
        <v>381</v>
      </c>
      <c r="T126" s="42" t="s">
        <v>382</v>
      </c>
      <c r="U126" s="42" t="s">
        <v>241</v>
      </c>
      <c r="V126" s="42" t="s">
        <v>233</v>
      </c>
      <c r="W126" s="42" t="s">
        <v>234</v>
      </c>
      <c r="X126" s="42"/>
    </row>
    <row r="127" s="20" customFormat="1" ht="37" customHeight="1" spans="1:24">
      <c r="A127" s="153"/>
      <c r="B127" s="42" t="s">
        <v>383</v>
      </c>
      <c r="C127" s="42" t="s">
        <v>37</v>
      </c>
      <c r="D127" s="42" t="s">
        <v>229</v>
      </c>
      <c r="E127" s="53" t="s">
        <v>39</v>
      </c>
      <c r="F127" s="42" t="s">
        <v>40</v>
      </c>
      <c r="G127" s="42" t="s">
        <v>132</v>
      </c>
      <c r="H127" s="42" t="s">
        <v>384</v>
      </c>
      <c r="I127" s="86" t="s">
        <v>43</v>
      </c>
      <c r="J127" s="42">
        <v>19.2</v>
      </c>
      <c r="K127" s="42">
        <v>19.2</v>
      </c>
      <c r="L127" s="42"/>
      <c r="M127" s="42"/>
      <c r="N127" s="42"/>
      <c r="O127" s="42" t="s">
        <v>292</v>
      </c>
      <c r="P127" s="42" t="s">
        <v>197</v>
      </c>
      <c r="Q127" s="42" t="s">
        <v>47</v>
      </c>
      <c r="R127" s="42" t="s">
        <v>261</v>
      </c>
      <c r="S127" s="42" t="s">
        <v>381</v>
      </c>
      <c r="T127" s="42" t="s">
        <v>382</v>
      </c>
      <c r="U127" s="42" t="s">
        <v>241</v>
      </c>
      <c r="V127" s="42" t="s">
        <v>233</v>
      </c>
      <c r="W127" s="42" t="s">
        <v>234</v>
      </c>
      <c r="X127" s="42"/>
    </row>
    <row r="128" s="20" customFormat="1" ht="37" customHeight="1" spans="1:24">
      <c r="A128" s="153"/>
      <c r="B128" s="42" t="s">
        <v>385</v>
      </c>
      <c r="C128" s="42" t="s">
        <v>37</v>
      </c>
      <c r="D128" s="42" t="s">
        <v>229</v>
      </c>
      <c r="E128" s="53" t="s">
        <v>39</v>
      </c>
      <c r="F128" s="42" t="s">
        <v>40</v>
      </c>
      <c r="G128" s="42" t="s">
        <v>132</v>
      </c>
      <c r="H128" s="42" t="s">
        <v>386</v>
      </c>
      <c r="I128" s="86" t="s">
        <v>43</v>
      </c>
      <c r="J128" s="42">
        <v>14.4</v>
      </c>
      <c r="K128" s="42">
        <v>14.4</v>
      </c>
      <c r="L128" s="42"/>
      <c r="M128" s="42"/>
      <c r="N128" s="42"/>
      <c r="O128" s="42" t="s">
        <v>292</v>
      </c>
      <c r="P128" s="42" t="s">
        <v>197</v>
      </c>
      <c r="Q128" s="42" t="s">
        <v>47</v>
      </c>
      <c r="R128" s="42" t="s">
        <v>261</v>
      </c>
      <c r="S128" s="42" t="s">
        <v>381</v>
      </c>
      <c r="T128" s="42" t="s">
        <v>382</v>
      </c>
      <c r="U128" s="42" t="s">
        <v>241</v>
      </c>
      <c r="V128" s="42" t="s">
        <v>233</v>
      </c>
      <c r="W128" s="42" t="s">
        <v>234</v>
      </c>
      <c r="X128" s="42"/>
    </row>
    <row r="129" s="20" customFormat="1" ht="37" customHeight="1" spans="1:24">
      <c r="A129" s="153"/>
      <c r="B129" s="42" t="s">
        <v>387</v>
      </c>
      <c r="C129" s="42" t="s">
        <v>37</v>
      </c>
      <c r="D129" s="42" t="s">
        <v>229</v>
      </c>
      <c r="E129" s="53" t="s">
        <v>39</v>
      </c>
      <c r="F129" s="42" t="s">
        <v>40</v>
      </c>
      <c r="G129" s="42" t="s">
        <v>132</v>
      </c>
      <c r="H129" s="42" t="s">
        <v>388</v>
      </c>
      <c r="I129" s="86" t="s">
        <v>43</v>
      </c>
      <c r="J129" s="42">
        <v>6</v>
      </c>
      <c r="K129" s="42">
        <v>6</v>
      </c>
      <c r="L129" s="42"/>
      <c r="M129" s="42"/>
      <c r="N129" s="42"/>
      <c r="O129" s="42" t="s">
        <v>389</v>
      </c>
      <c r="P129" s="42" t="s">
        <v>197</v>
      </c>
      <c r="Q129" s="42" t="s">
        <v>47</v>
      </c>
      <c r="R129" s="42" t="s">
        <v>261</v>
      </c>
      <c r="S129" s="42" t="s">
        <v>381</v>
      </c>
      <c r="T129" s="42" t="s">
        <v>382</v>
      </c>
      <c r="U129" s="42" t="s">
        <v>241</v>
      </c>
      <c r="V129" s="42" t="s">
        <v>233</v>
      </c>
      <c r="W129" s="42" t="s">
        <v>234</v>
      </c>
      <c r="X129" s="42"/>
    </row>
    <row r="130" s="5" customFormat="1" ht="37" customHeight="1" spans="1:24">
      <c r="A130" s="39"/>
      <c r="B130" s="40" t="s">
        <v>390</v>
      </c>
      <c r="C130" s="144" t="s">
        <v>37</v>
      </c>
      <c r="D130" s="40" t="s">
        <v>229</v>
      </c>
      <c r="E130" s="53" t="s">
        <v>39</v>
      </c>
      <c r="F130" s="154" t="s">
        <v>40</v>
      </c>
      <c r="G130" s="40" t="s">
        <v>136</v>
      </c>
      <c r="H130" s="40" t="s">
        <v>391</v>
      </c>
      <c r="I130" s="86" t="s">
        <v>43</v>
      </c>
      <c r="J130" s="40">
        <v>6</v>
      </c>
      <c r="K130" s="40">
        <v>6</v>
      </c>
      <c r="L130" s="52" t="s">
        <v>44</v>
      </c>
      <c r="M130" s="52" t="s">
        <v>44</v>
      </c>
      <c r="N130" s="39" t="s">
        <v>44</v>
      </c>
      <c r="O130" s="39" t="s">
        <v>322</v>
      </c>
      <c r="P130" s="173" t="s">
        <v>323</v>
      </c>
      <c r="Q130" s="127" t="s">
        <v>324</v>
      </c>
      <c r="R130" s="39" t="s">
        <v>325</v>
      </c>
      <c r="S130" s="125" t="s">
        <v>326</v>
      </c>
      <c r="T130" s="125" t="s">
        <v>326</v>
      </c>
      <c r="U130" s="39" t="s">
        <v>327</v>
      </c>
      <c r="V130" s="39" t="s">
        <v>233</v>
      </c>
      <c r="W130" s="39" t="s">
        <v>328</v>
      </c>
      <c r="X130" s="39"/>
    </row>
    <row r="131" s="5" customFormat="1" ht="37" customHeight="1" spans="1:24">
      <c r="A131" s="39"/>
      <c r="B131" s="40" t="s">
        <v>392</v>
      </c>
      <c r="C131" s="144" t="s">
        <v>37</v>
      </c>
      <c r="D131" s="40" t="s">
        <v>229</v>
      </c>
      <c r="E131" s="53" t="s">
        <v>39</v>
      </c>
      <c r="F131" s="154" t="s">
        <v>40</v>
      </c>
      <c r="G131" s="40" t="s">
        <v>136</v>
      </c>
      <c r="H131" s="76" t="s">
        <v>393</v>
      </c>
      <c r="I131" s="86" t="s">
        <v>43</v>
      </c>
      <c r="J131" s="40">
        <v>5</v>
      </c>
      <c r="K131" s="40">
        <v>5</v>
      </c>
      <c r="L131" s="52" t="s">
        <v>44</v>
      </c>
      <c r="M131" s="52" t="s">
        <v>44</v>
      </c>
      <c r="N131" s="39" t="s">
        <v>44</v>
      </c>
      <c r="O131" s="39" t="s">
        <v>322</v>
      </c>
      <c r="P131" s="173" t="s">
        <v>323</v>
      </c>
      <c r="Q131" s="127" t="s">
        <v>324</v>
      </c>
      <c r="R131" s="39" t="s">
        <v>325</v>
      </c>
      <c r="S131" s="125" t="s">
        <v>326</v>
      </c>
      <c r="T131" s="125" t="s">
        <v>326</v>
      </c>
      <c r="U131" s="39" t="s">
        <v>327</v>
      </c>
      <c r="V131" s="39" t="s">
        <v>233</v>
      </c>
      <c r="W131" s="39" t="s">
        <v>328</v>
      </c>
      <c r="X131" s="39"/>
    </row>
    <row r="132" s="5" customFormat="1" ht="37" customHeight="1" spans="1:24">
      <c r="A132" s="39"/>
      <c r="B132" s="40" t="s">
        <v>394</v>
      </c>
      <c r="C132" s="144" t="s">
        <v>37</v>
      </c>
      <c r="D132" s="40" t="s">
        <v>229</v>
      </c>
      <c r="E132" s="53" t="s">
        <v>39</v>
      </c>
      <c r="F132" s="154" t="s">
        <v>40</v>
      </c>
      <c r="G132" s="40" t="s">
        <v>136</v>
      </c>
      <c r="H132" s="76" t="s">
        <v>393</v>
      </c>
      <c r="I132" s="86" t="s">
        <v>43</v>
      </c>
      <c r="J132" s="40">
        <v>6</v>
      </c>
      <c r="K132" s="40">
        <v>6</v>
      </c>
      <c r="L132" s="52" t="s">
        <v>44</v>
      </c>
      <c r="M132" s="52" t="s">
        <v>44</v>
      </c>
      <c r="N132" s="39" t="s">
        <v>44</v>
      </c>
      <c r="O132" s="39" t="s">
        <v>322</v>
      </c>
      <c r="P132" s="173" t="s">
        <v>323</v>
      </c>
      <c r="Q132" s="127" t="s">
        <v>324</v>
      </c>
      <c r="R132" s="39" t="s">
        <v>325</v>
      </c>
      <c r="S132" s="125" t="s">
        <v>326</v>
      </c>
      <c r="T132" s="125" t="s">
        <v>326</v>
      </c>
      <c r="U132" s="39" t="s">
        <v>327</v>
      </c>
      <c r="V132" s="39" t="s">
        <v>233</v>
      </c>
      <c r="W132" s="39" t="s">
        <v>328</v>
      </c>
      <c r="X132" s="39"/>
    </row>
    <row r="133" s="5" customFormat="1" ht="37" customHeight="1" spans="1:24">
      <c r="A133" s="39"/>
      <c r="B133" s="40" t="s">
        <v>395</v>
      </c>
      <c r="C133" s="144" t="s">
        <v>37</v>
      </c>
      <c r="D133" s="40" t="s">
        <v>229</v>
      </c>
      <c r="E133" s="53" t="s">
        <v>39</v>
      </c>
      <c r="F133" s="154" t="s">
        <v>40</v>
      </c>
      <c r="G133" s="40" t="s">
        <v>136</v>
      </c>
      <c r="H133" s="40" t="s">
        <v>396</v>
      </c>
      <c r="I133" s="86" t="s">
        <v>43</v>
      </c>
      <c r="J133" s="40">
        <v>8</v>
      </c>
      <c r="K133" s="40">
        <v>8</v>
      </c>
      <c r="L133" s="52" t="s">
        <v>44</v>
      </c>
      <c r="M133" s="52" t="s">
        <v>44</v>
      </c>
      <c r="N133" s="39" t="s">
        <v>44</v>
      </c>
      <c r="O133" s="39" t="s">
        <v>322</v>
      </c>
      <c r="P133" s="173" t="s">
        <v>323</v>
      </c>
      <c r="Q133" s="127" t="s">
        <v>324</v>
      </c>
      <c r="R133" s="39" t="s">
        <v>325</v>
      </c>
      <c r="S133" s="125" t="s">
        <v>326</v>
      </c>
      <c r="T133" s="125" t="s">
        <v>326</v>
      </c>
      <c r="U133" s="39" t="s">
        <v>327</v>
      </c>
      <c r="V133" s="39" t="s">
        <v>233</v>
      </c>
      <c r="W133" s="39" t="s">
        <v>328</v>
      </c>
      <c r="X133" s="39"/>
    </row>
    <row r="134" s="5" customFormat="1" ht="37" customHeight="1" spans="1:24">
      <c r="A134" s="39"/>
      <c r="B134" s="40" t="s">
        <v>397</v>
      </c>
      <c r="C134" s="144" t="s">
        <v>37</v>
      </c>
      <c r="D134" s="40" t="s">
        <v>229</v>
      </c>
      <c r="E134" s="53" t="s">
        <v>39</v>
      </c>
      <c r="F134" s="154" t="s">
        <v>40</v>
      </c>
      <c r="G134" s="40" t="s">
        <v>136</v>
      </c>
      <c r="H134" s="76" t="s">
        <v>393</v>
      </c>
      <c r="I134" s="86" t="s">
        <v>43</v>
      </c>
      <c r="J134" s="40">
        <v>6</v>
      </c>
      <c r="K134" s="40">
        <v>6</v>
      </c>
      <c r="L134" s="52" t="s">
        <v>44</v>
      </c>
      <c r="M134" s="52" t="s">
        <v>44</v>
      </c>
      <c r="N134" s="39" t="s">
        <v>44</v>
      </c>
      <c r="O134" s="39" t="s">
        <v>322</v>
      </c>
      <c r="P134" s="173" t="s">
        <v>323</v>
      </c>
      <c r="Q134" s="127" t="s">
        <v>324</v>
      </c>
      <c r="R134" s="39" t="s">
        <v>325</v>
      </c>
      <c r="S134" s="125" t="s">
        <v>326</v>
      </c>
      <c r="T134" s="125" t="s">
        <v>326</v>
      </c>
      <c r="U134" s="39" t="s">
        <v>327</v>
      </c>
      <c r="V134" s="39" t="s">
        <v>233</v>
      </c>
      <c r="W134" s="39" t="s">
        <v>328</v>
      </c>
      <c r="X134" s="39"/>
    </row>
    <row r="135" s="5" customFormat="1" ht="37" customHeight="1" spans="1:24">
      <c r="A135" s="39"/>
      <c r="B135" s="40" t="s">
        <v>398</v>
      </c>
      <c r="C135" s="144" t="s">
        <v>37</v>
      </c>
      <c r="D135" s="40" t="s">
        <v>229</v>
      </c>
      <c r="E135" s="53" t="s">
        <v>39</v>
      </c>
      <c r="F135" s="154" t="s">
        <v>40</v>
      </c>
      <c r="G135" s="40" t="s">
        <v>136</v>
      </c>
      <c r="H135" s="76" t="s">
        <v>393</v>
      </c>
      <c r="I135" s="86" t="s">
        <v>43</v>
      </c>
      <c r="J135" s="40">
        <v>8</v>
      </c>
      <c r="K135" s="40">
        <v>8</v>
      </c>
      <c r="L135" s="52" t="s">
        <v>44</v>
      </c>
      <c r="M135" s="52" t="s">
        <v>44</v>
      </c>
      <c r="N135" s="39" t="s">
        <v>44</v>
      </c>
      <c r="O135" s="39" t="s">
        <v>322</v>
      </c>
      <c r="P135" s="173" t="s">
        <v>323</v>
      </c>
      <c r="Q135" s="127" t="s">
        <v>324</v>
      </c>
      <c r="R135" s="39" t="s">
        <v>325</v>
      </c>
      <c r="S135" s="125" t="s">
        <v>326</v>
      </c>
      <c r="T135" s="125" t="s">
        <v>326</v>
      </c>
      <c r="U135" s="39" t="s">
        <v>327</v>
      </c>
      <c r="V135" s="39" t="s">
        <v>233</v>
      </c>
      <c r="W135" s="39" t="s">
        <v>328</v>
      </c>
      <c r="X135" s="39"/>
    </row>
    <row r="136" s="5" customFormat="1" ht="37" customHeight="1" spans="1:24">
      <c r="A136" s="39"/>
      <c r="B136" s="40" t="s">
        <v>399</v>
      </c>
      <c r="C136" s="144" t="s">
        <v>37</v>
      </c>
      <c r="D136" s="40" t="s">
        <v>229</v>
      </c>
      <c r="E136" s="53" t="s">
        <v>39</v>
      </c>
      <c r="F136" s="154" t="s">
        <v>40</v>
      </c>
      <c r="G136" s="40" t="s">
        <v>136</v>
      </c>
      <c r="H136" s="40" t="s">
        <v>391</v>
      </c>
      <c r="I136" s="86" t="s">
        <v>43</v>
      </c>
      <c r="J136" s="40">
        <v>6</v>
      </c>
      <c r="K136" s="40">
        <v>6</v>
      </c>
      <c r="L136" s="52" t="s">
        <v>44</v>
      </c>
      <c r="M136" s="52" t="s">
        <v>44</v>
      </c>
      <c r="N136" s="39" t="s">
        <v>44</v>
      </c>
      <c r="O136" s="39" t="s">
        <v>322</v>
      </c>
      <c r="P136" s="173" t="s">
        <v>323</v>
      </c>
      <c r="Q136" s="127" t="s">
        <v>324</v>
      </c>
      <c r="R136" s="39" t="s">
        <v>325</v>
      </c>
      <c r="S136" s="125" t="s">
        <v>326</v>
      </c>
      <c r="T136" s="125" t="s">
        <v>326</v>
      </c>
      <c r="U136" s="39" t="s">
        <v>327</v>
      </c>
      <c r="V136" s="39" t="s">
        <v>233</v>
      </c>
      <c r="W136" s="39" t="s">
        <v>328</v>
      </c>
      <c r="X136" s="39"/>
    </row>
    <row r="137" s="5" customFormat="1" ht="37" customHeight="1" spans="1:24">
      <c r="A137" s="39"/>
      <c r="B137" s="40" t="s">
        <v>400</v>
      </c>
      <c r="C137" s="144" t="s">
        <v>37</v>
      </c>
      <c r="D137" s="40" t="s">
        <v>229</v>
      </c>
      <c r="E137" s="53" t="s">
        <v>39</v>
      </c>
      <c r="F137" s="154" t="s">
        <v>40</v>
      </c>
      <c r="G137" s="40" t="s">
        <v>136</v>
      </c>
      <c r="H137" s="40" t="s">
        <v>391</v>
      </c>
      <c r="I137" s="86" t="s">
        <v>43</v>
      </c>
      <c r="J137" s="40">
        <v>6</v>
      </c>
      <c r="K137" s="40">
        <v>6</v>
      </c>
      <c r="L137" s="52" t="s">
        <v>44</v>
      </c>
      <c r="M137" s="52" t="s">
        <v>44</v>
      </c>
      <c r="N137" s="39" t="s">
        <v>44</v>
      </c>
      <c r="O137" s="39" t="s">
        <v>322</v>
      </c>
      <c r="P137" s="173" t="s">
        <v>323</v>
      </c>
      <c r="Q137" s="127" t="s">
        <v>324</v>
      </c>
      <c r="R137" s="39" t="s">
        <v>325</v>
      </c>
      <c r="S137" s="125" t="s">
        <v>326</v>
      </c>
      <c r="T137" s="125" t="s">
        <v>326</v>
      </c>
      <c r="U137" s="39" t="s">
        <v>327</v>
      </c>
      <c r="V137" s="39" t="s">
        <v>233</v>
      </c>
      <c r="W137" s="39" t="s">
        <v>328</v>
      </c>
      <c r="X137" s="39"/>
    </row>
    <row r="138" s="5" customFormat="1" ht="37" customHeight="1" spans="1:24">
      <c r="A138" s="39"/>
      <c r="B138" s="40" t="s">
        <v>401</v>
      </c>
      <c r="C138" s="144" t="s">
        <v>37</v>
      </c>
      <c r="D138" s="40" t="s">
        <v>229</v>
      </c>
      <c r="E138" s="53" t="s">
        <v>39</v>
      </c>
      <c r="F138" s="154" t="s">
        <v>40</v>
      </c>
      <c r="G138" s="40" t="s">
        <v>136</v>
      </c>
      <c r="H138" s="40" t="s">
        <v>391</v>
      </c>
      <c r="I138" s="86" t="s">
        <v>43</v>
      </c>
      <c r="J138" s="40">
        <v>8</v>
      </c>
      <c r="K138" s="40">
        <v>8</v>
      </c>
      <c r="L138" s="52" t="s">
        <v>44</v>
      </c>
      <c r="M138" s="52" t="s">
        <v>44</v>
      </c>
      <c r="N138" s="39" t="s">
        <v>44</v>
      </c>
      <c r="O138" s="39" t="s">
        <v>322</v>
      </c>
      <c r="P138" s="173" t="s">
        <v>323</v>
      </c>
      <c r="Q138" s="127" t="s">
        <v>324</v>
      </c>
      <c r="R138" s="39" t="s">
        <v>325</v>
      </c>
      <c r="S138" s="125" t="s">
        <v>326</v>
      </c>
      <c r="T138" s="125" t="s">
        <v>326</v>
      </c>
      <c r="U138" s="39" t="s">
        <v>327</v>
      </c>
      <c r="V138" s="39" t="s">
        <v>233</v>
      </c>
      <c r="W138" s="39" t="s">
        <v>328</v>
      </c>
      <c r="X138" s="39"/>
    </row>
    <row r="139" s="5" customFormat="1" ht="37" customHeight="1" spans="1:24">
      <c r="A139" s="39"/>
      <c r="B139" s="40" t="s">
        <v>402</v>
      </c>
      <c r="C139" s="144" t="s">
        <v>37</v>
      </c>
      <c r="D139" s="40" t="s">
        <v>229</v>
      </c>
      <c r="E139" s="53" t="s">
        <v>39</v>
      </c>
      <c r="F139" s="154" t="s">
        <v>40</v>
      </c>
      <c r="G139" s="40" t="s">
        <v>136</v>
      </c>
      <c r="H139" s="40" t="s">
        <v>391</v>
      </c>
      <c r="I139" s="86" t="s">
        <v>43</v>
      </c>
      <c r="J139" s="40">
        <v>8</v>
      </c>
      <c r="K139" s="40">
        <v>8</v>
      </c>
      <c r="L139" s="52" t="s">
        <v>44</v>
      </c>
      <c r="M139" s="52" t="s">
        <v>44</v>
      </c>
      <c r="N139" s="39" t="s">
        <v>44</v>
      </c>
      <c r="O139" s="39" t="s">
        <v>322</v>
      </c>
      <c r="P139" s="173" t="s">
        <v>323</v>
      </c>
      <c r="Q139" s="127" t="s">
        <v>324</v>
      </c>
      <c r="R139" s="39" t="s">
        <v>325</v>
      </c>
      <c r="S139" s="125" t="s">
        <v>326</v>
      </c>
      <c r="T139" s="125" t="s">
        <v>326</v>
      </c>
      <c r="U139" s="39" t="s">
        <v>327</v>
      </c>
      <c r="V139" s="39" t="s">
        <v>233</v>
      </c>
      <c r="W139" s="39" t="s">
        <v>328</v>
      </c>
      <c r="X139" s="39"/>
    </row>
    <row r="140" s="5" customFormat="1" ht="37" customHeight="1" spans="1:24">
      <c r="A140" s="39"/>
      <c r="B140" s="40" t="s">
        <v>403</v>
      </c>
      <c r="C140" s="144" t="s">
        <v>37</v>
      </c>
      <c r="D140" s="40" t="s">
        <v>229</v>
      </c>
      <c r="E140" s="53" t="s">
        <v>39</v>
      </c>
      <c r="F140" s="154" t="s">
        <v>40</v>
      </c>
      <c r="G140" s="40" t="s">
        <v>136</v>
      </c>
      <c r="H140" s="76" t="s">
        <v>393</v>
      </c>
      <c r="I140" s="86" t="s">
        <v>43</v>
      </c>
      <c r="J140" s="40">
        <v>5</v>
      </c>
      <c r="K140" s="40">
        <v>5</v>
      </c>
      <c r="L140" s="52" t="s">
        <v>44</v>
      </c>
      <c r="M140" s="52" t="s">
        <v>44</v>
      </c>
      <c r="N140" s="39" t="s">
        <v>44</v>
      </c>
      <c r="O140" s="39" t="s">
        <v>322</v>
      </c>
      <c r="P140" s="173" t="s">
        <v>323</v>
      </c>
      <c r="Q140" s="127" t="s">
        <v>324</v>
      </c>
      <c r="R140" s="39" t="s">
        <v>325</v>
      </c>
      <c r="S140" s="125" t="s">
        <v>326</v>
      </c>
      <c r="T140" s="125" t="s">
        <v>326</v>
      </c>
      <c r="U140" s="39" t="s">
        <v>327</v>
      </c>
      <c r="V140" s="39" t="s">
        <v>233</v>
      </c>
      <c r="W140" s="39" t="s">
        <v>328</v>
      </c>
      <c r="X140" s="39"/>
    </row>
    <row r="141" s="5" customFormat="1" ht="37" customHeight="1" spans="1:24">
      <c r="A141" s="39"/>
      <c r="B141" s="40" t="s">
        <v>404</v>
      </c>
      <c r="C141" s="144" t="s">
        <v>37</v>
      </c>
      <c r="D141" s="40" t="s">
        <v>229</v>
      </c>
      <c r="E141" s="53" t="s">
        <v>39</v>
      </c>
      <c r="F141" s="154" t="s">
        <v>40</v>
      </c>
      <c r="G141" s="40" t="s">
        <v>136</v>
      </c>
      <c r="H141" s="40" t="s">
        <v>405</v>
      </c>
      <c r="I141" s="86" t="s">
        <v>43</v>
      </c>
      <c r="J141" s="40">
        <v>6</v>
      </c>
      <c r="K141" s="40">
        <v>6</v>
      </c>
      <c r="L141" s="52" t="s">
        <v>44</v>
      </c>
      <c r="M141" s="52" t="s">
        <v>44</v>
      </c>
      <c r="N141" s="39" t="s">
        <v>44</v>
      </c>
      <c r="O141" s="39" t="s">
        <v>322</v>
      </c>
      <c r="P141" s="173" t="s">
        <v>323</v>
      </c>
      <c r="Q141" s="127" t="s">
        <v>324</v>
      </c>
      <c r="R141" s="39" t="s">
        <v>325</v>
      </c>
      <c r="S141" s="125" t="s">
        <v>326</v>
      </c>
      <c r="T141" s="125" t="s">
        <v>326</v>
      </c>
      <c r="U141" s="39" t="s">
        <v>327</v>
      </c>
      <c r="V141" s="39" t="s">
        <v>233</v>
      </c>
      <c r="W141" s="39" t="s">
        <v>328</v>
      </c>
      <c r="X141" s="39"/>
    </row>
    <row r="142" s="5" customFormat="1" ht="37" customHeight="1" spans="1:24">
      <c r="A142" s="39"/>
      <c r="B142" s="40" t="s">
        <v>406</v>
      </c>
      <c r="C142" s="144" t="s">
        <v>37</v>
      </c>
      <c r="D142" s="40" t="s">
        <v>229</v>
      </c>
      <c r="E142" s="53" t="s">
        <v>39</v>
      </c>
      <c r="F142" s="154" t="s">
        <v>40</v>
      </c>
      <c r="G142" s="40" t="s">
        <v>136</v>
      </c>
      <c r="H142" s="76" t="s">
        <v>393</v>
      </c>
      <c r="I142" s="86" t="s">
        <v>43</v>
      </c>
      <c r="J142" s="40">
        <v>6</v>
      </c>
      <c r="K142" s="40">
        <v>6</v>
      </c>
      <c r="L142" s="52" t="s">
        <v>44</v>
      </c>
      <c r="M142" s="52" t="s">
        <v>44</v>
      </c>
      <c r="N142" s="39" t="s">
        <v>44</v>
      </c>
      <c r="O142" s="39" t="s">
        <v>322</v>
      </c>
      <c r="P142" s="173" t="s">
        <v>323</v>
      </c>
      <c r="Q142" s="127" t="s">
        <v>324</v>
      </c>
      <c r="R142" s="39" t="s">
        <v>325</v>
      </c>
      <c r="S142" s="125" t="s">
        <v>326</v>
      </c>
      <c r="T142" s="125" t="s">
        <v>326</v>
      </c>
      <c r="U142" s="39" t="s">
        <v>327</v>
      </c>
      <c r="V142" s="39" t="s">
        <v>233</v>
      </c>
      <c r="W142" s="39" t="s">
        <v>328</v>
      </c>
      <c r="X142" s="39"/>
    </row>
    <row r="143" s="5" customFormat="1" ht="37" customHeight="1" spans="1:24">
      <c r="A143" s="39"/>
      <c r="B143" s="76" t="s">
        <v>407</v>
      </c>
      <c r="C143" s="76" t="s">
        <v>37</v>
      </c>
      <c r="D143" s="76" t="s">
        <v>229</v>
      </c>
      <c r="E143" s="53" t="s">
        <v>39</v>
      </c>
      <c r="F143" s="76" t="s">
        <v>40</v>
      </c>
      <c r="G143" s="76" t="s">
        <v>136</v>
      </c>
      <c r="H143" s="76" t="s">
        <v>408</v>
      </c>
      <c r="I143" s="86" t="s">
        <v>43</v>
      </c>
      <c r="J143" s="76">
        <v>28</v>
      </c>
      <c r="K143" s="76">
        <v>28</v>
      </c>
      <c r="L143" s="52" t="s">
        <v>44</v>
      </c>
      <c r="M143" s="52" t="s">
        <v>44</v>
      </c>
      <c r="N143" s="39" t="s">
        <v>44</v>
      </c>
      <c r="O143" s="39" t="s">
        <v>322</v>
      </c>
      <c r="P143" s="173" t="s">
        <v>323</v>
      </c>
      <c r="Q143" s="127" t="s">
        <v>324</v>
      </c>
      <c r="R143" s="39" t="s">
        <v>325</v>
      </c>
      <c r="S143" s="125" t="s">
        <v>326</v>
      </c>
      <c r="T143" s="125" t="s">
        <v>326</v>
      </c>
      <c r="U143" s="39" t="s">
        <v>327</v>
      </c>
      <c r="V143" s="39" t="s">
        <v>233</v>
      </c>
      <c r="W143" s="39" t="s">
        <v>328</v>
      </c>
      <c r="X143" s="39"/>
    </row>
    <row r="144" s="11" customFormat="1" ht="37" customHeight="1" spans="1:24">
      <c r="A144" s="46"/>
      <c r="B144" s="161" t="s">
        <v>409</v>
      </c>
      <c r="C144" s="51" t="s">
        <v>37</v>
      </c>
      <c r="D144" s="107" t="s">
        <v>229</v>
      </c>
      <c r="E144" s="53" t="s">
        <v>39</v>
      </c>
      <c r="F144" s="107" t="s">
        <v>40</v>
      </c>
      <c r="G144" s="107" t="s">
        <v>152</v>
      </c>
      <c r="H144" s="107" t="s">
        <v>410</v>
      </c>
      <c r="I144" s="86" t="s">
        <v>43</v>
      </c>
      <c r="J144" s="107">
        <v>50</v>
      </c>
      <c r="K144" s="42" t="s">
        <v>44</v>
      </c>
      <c r="L144" s="42" t="s">
        <v>44</v>
      </c>
      <c r="M144" s="42" t="s">
        <v>44</v>
      </c>
      <c r="N144" s="42" t="s">
        <v>44</v>
      </c>
      <c r="O144" s="107" t="s">
        <v>44</v>
      </c>
      <c r="P144" s="107" t="s">
        <v>197</v>
      </c>
      <c r="Q144" s="107" t="s">
        <v>47</v>
      </c>
      <c r="R144" s="107" t="s">
        <v>231</v>
      </c>
      <c r="S144" s="200">
        <v>102</v>
      </c>
      <c r="T144" s="200">
        <v>357</v>
      </c>
      <c r="U144" s="42" t="s">
        <v>50</v>
      </c>
      <c r="V144" s="107" t="s">
        <v>233</v>
      </c>
      <c r="W144" s="107" t="s">
        <v>234</v>
      </c>
      <c r="X144" s="51"/>
    </row>
    <row r="145" s="4" customFormat="1" ht="30" customHeight="1" spans="1:24">
      <c r="A145" s="35" t="s">
        <v>411</v>
      </c>
      <c r="B145" s="35"/>
      <c r="C145" s="36"/>
      <c r="D145" s="36"/>
      <c r="E145" s="36"/>
      <c r="F145" s="36"/>
      <c r="G145" s="36"/>
      <c r="H145" s="36"/>
      <c r="I145" s="94"/>
      <c r="J145" s="36"/>
      <c r="K145" s="36"/>
      <c r="L145" s="36"/>
      <c r="M145" s="36"/>
      <c r="N145" s="36"/>
      <c r="O145" s="36"/>
      <c r="P145" s="36"/>
      <c r="Q145" s="36"/>
      <c r="R145" s="36"/>
      <c r="S145" s="115"/>
      <c r="T145" s="36"/>
      <c r="U145" s="36"/>
      <c r="V145" s="36"/>
      <c r="W145" s="36"/>
      <c r="X145" s="36"/>
    </row>
    <row r="146" s="5" customFormat="1" ht="37" customHeight="1" spans="1:24">
      <c r="A146" s="39" t="s">
        <v>412</v>
      </c>
      <c r="B146" s="39" t="s">
        <v>413</v>
      </c>
      <c r="C146" s="39" t="s">
        <v>37</v>
      </c>
      <c r="D146" s="39" t="s">
        <v>414</v>
      </c>
      <c r="E146" s="53" t="s">
        <v>39</v>
      </c>
      <c r="F146" s="39" t="s">
        <v>40</v>
      </c>
      <c r="G146" s="39" t="s">
        <v>41</v>
      </c>
      <c r="H146" s="39" t="s">
        <v>415</v>
      </c>
      <c r="I146" s="86" t="s">
        <v>43</v>
      </c>
      <c r="J146" s="39">
        <v>0.5194</v>
      </c>
      <c r="K146" s="39">
        <v>0.5194</v>
      </c>
      <c r="L146" s="39"/>
      <c r="M146" s="39"/>
      <c r="N146" s="42"/>
      <c r="O146" s="42" t="s">
        <v>416</v>
      </c>
      <c r="P146" s="42" t="s">
        <v>417</v>
      </c>
      <c r="Q146" s="39"/>
      <c r="R146" s="42" t="s">
        <v>418</v>
      </c>
      <c r="S146" s="125"/>
      <c r="T146" s="39">
        <v>11</v>
      </c>
      <c r="U146" s="139" t="s">
        <v>50</v>
      </c>
      <c r="V146" s="137" t="s">
        <v>419</v>
      </c>
      <c r="W146" s="42" t="s">
        <v>420</v>
      </c>
      <c r="X146" s="39"/>
    </row>
    <row r="147" s="6" customFormat="1" ht="61" customHeight="1" spans="1:24">
      <c r="A147" s="38"/>
      <c r="B147" s="39" t="s">
        <v>413</v>
      </c>
      <c r="C147" s="38" t="s">
        <v>37</v>
      </c>
      <c r="D147" s="39" t="s">
        <v>414</v>
      </c>
      <c r="E147" s="53" t="s">
        <v>39</v>
      </c>
      <c r="F147" s="38" t="s">
        <v>40</v>
      </c>
      <c r="G147" s="38" t="s">
        <v>54</v>
      </c>
      <c r="H147" s="38" t="s">
        <v>421</v>
      </c>
      <c r="I147" s="86" t="s">
        <v>43</v>
      </c>
      <c r="J147" s="38">
        <v>2.4</v>
      </c>
      <c r="K147" s="38">
        <v>2.4</v>
      </c>
      <c r="L147" s="54" t="s">
        <v>44</v>
      </c>
      <c r="M147" s="54" t="s">
        <v>44</v>
      </c>
      <c r="N147" s="54" t="s">
        <v>44</v>
      </c>
      <c r="O147" s="54" t="s">
        <v>422</v>
      </c>
      <c r="P147" s="54" t="s">
        <v>423</v>
      </c>
      <c r="Q147" s="201" t="s">
        <v>424</v>
      </c>
      <c r="R147" s="54" t="s">
        <v>418</v>
      </c>
      <c r="S147" s="128"/>
      <c r="T147" s="54">
        <v>15</v>
      </c>
      <c r="U147" s="202">
        <v>0.98</v>
      </c>
      <c r="V147" s="202" t="s">
        <v>419</v>
      </c>
      <c r="W147" s="54" t="s">
        <v>420</v>
      </c>
      <c r="X147" s="54"/>
    </row>
    <row r="148" s="21" customFormat="1" ht="48" spans="1:24">
      <c r="A148" s="162"/>
      <c r="B148" s="39" t="s">
        <v>413</v>
      </c>
      <c r="C148" s="42" t="s">
        <v>37</v>
      </c>
      <c r="D148" s="39" t="s">
        <v>414</v>
      </c>
      <c r="E148" s="53" t="s">
        <v>39</v>
      </c>
      <c r="F148" s="42" t="s">
        <v>40</v>
      </c>
      <c r="G148" s="42" t="s">
        <v>60</v>
      </c>
      <c r="H148" s="42" t="s">
        <v>425</v>
      </c>
      <c r="I148" s="86" t="s">
        <v>43</v>
      </c>
      <c r="J148" s="42">
        <v>1.414</v>
      </c>
      <c r="K148" s="42">
        <v>1.414</v>
      </c>
      <c r="L148" s="42" t="s">
        <v>44</v>
      </c>
      <c r="M148" s="42" t="s">
        <v>44</v>
      </c>
      <c r="N148" s="42" t="s">
        <v>44</v>
      </c>
      <c r="O148" s="42" t="s">
        <v>426</v>
      </c>
      <c r="P148" s="42" t="s">
        <v>427</v>
      </c>
      <c r="Q148" s="136" t="s">
        <v>424</v>
      </c>
      <c r="R148" s="42" t="s">
        <v>428</v>
      </c>
      <c r="S148" s="42" t="s">
        <v>428</v>
      </c>
      <c r="T148" s="99">
        <v>21</v>
      </c>
      <c r="U148" s="118" t="s">
        <v>64</v>
      </c>
      <c r="V148" s="137" t="s">
        <v>419</v>
      </c>
      <c r="W148" s="42" t="s">
        <v>420</v>
      </c>
      <c r="X148" s="42"/>
    </row>
    <row r="149" s="15" customFormat="1" ht="62" customHeight="1" spans="1:24">
      <c r="A149" s="65"/>
      <c r="B149" s="39" t="s">
        <v>413</v>
      </c>
      <c r="C149" s="205" t="s">
        <v>37</v>
      </c>
      <c r="D149" s="39" t="s">
        <v>414</v>
      </c>
      <c r="E149" s="53" t="s">
        <v>39</v>
      </c>
      <c r="F149" s="101" t="s">
        <v>40</v>
      </c>
      <c r="G149" s="173" t="s">
        <v>67</v>
      </c>
      <c r="H149" s="64" t="s">
        <v>429</v>
      </c>
      <c r="I149" s="86" t="s">
        <v>43</v>
      </c>
      <c r="J149" s="373">
        <v>0.9</v>
      </c>
      <c r="K149" s="374">
        <v>0.9</v>
      </c>
      <c r="L149" s="89" t="s">
        <v>44</v>
      </c>
      <c r="M149" s="89" t="s">
        <v>44</v>
      </c>
      <c r="N149" s="89" t="s">
        <v>44</v>
      </c>
      <c r="O149" s="136" t="s">
        <v>430</v>
      </c>
      <c r="P149" s="136" t="s">
        <v>423</v>
      </c>
      <c r="Q149" s="136" t="s">
        <v>431</v>
      </c>
      <c r="R149" s="136" t="s">
        <v>418</v>
      </c>
      <c r="S149" s="384" t="s">
        <v>418</v>
      </c>
      <c r="T149" s="52">
        <v>17</v>
      </c>
      <c r="U149" s="204">
        <v>0.98</v>
      </c>
      <c r="V149" s="134" t="s">
        <v>252</v>
      </c>
      <c r="W149" s="205" t="s">
        <v>432</v>
      </c>
      <c r="X149" s="69"/>
    </row>
    <row r="150" s="5" customFormat="1" ht="26" customHeight="1" spans="1:24">
      <c r="A150" s="39"/>
      <c r="B150" s="39" t="s">
        <v>413</v>
      </c>
      <c r="C150" s="47" t="s">
        <v>37</v>
      </c>
      <c r="D150" s="39" t="s">
        <v>414</v>
      </c>
      <c r="E150" s="53" t="s">
        <v>39</v>
      </c>
      <c r="F150" s="42" t="s">
        <v>40</v>
      </c>
      <c r="G150" s="47" t="s">
        <v>75</v>
      </c>
      <c r="H150" s="77" t="s">
        <v>433</v>
      </c>
      <c r="I150" s="86" t="s">
        <v>43</v>
      </c>
      <c r="J150" s="47">
        <v>0.7</v>
      </c>
      <c r="K150" s="47">
        <v>0.7</v>
      </c>
      <c r="L150" s="47"/>
      <c r="M150" s="47"/>
      <c r="N150" s="47"/>
      <c r="O150" s="77" t="s">
        <v>434</v>
      </c>
      <c r="P150" s="47"/>
      <c r="Q150" s="77"/>
      <c r="R150" s="39"/>
      <c r="S150" s="125">
        <v>10</v>
      </c>
      <c r="T150" s="39">
        <v>40</v>
      </c>
      <c r="U150" s="40" t="s">
        <v>50</v>
      </c>
      <c r="V150" s="40" t="s">
        <v>435</v>
      </c>
      <c r="W150" s="77" t="s">
        <v>436</v>
      </c>
      <c r="X150" s="39"/>
    </row>
    <row r="151" s="5" customFormat="1" ht="61" customHeight="1" spans="1:24">
      <c r="A151" s="39"/>
      <c r="B151" s="39" t="s">
        <v>413</v>
      </c>
      <c r="C151" s="39" t="s">
        <v>37</v>
      </c>
      <c r="D151" s="39" t="s">
        <v>414</v>
      </c>
      <c r="E151" s="53" t="s">
        <v>39</v>
      </c>
      <c r="F151" s="39" t="s">
        <v>40</v>
      </c>
      <c r="G151" s="39" t="s">
        <v>82</v>
      </c>
      <c r="H151" s="39" t="s">
        <v>437</v>
      </c>
      <c r="I151" s="86" t="s">
        <v>43</v>
      </c>
      <c r="J151" s="39">
        <v>0.3</v>
      </c>
      <c r="K151" s="39">
        <v>0.3</v>
      </c>
      <c r="L151" s="39"/>
      <c r="M151" s="39"/>
      <c r="N151" s="42"/>
      <c r="O151" s="42" t="s">
        <v>416</v>
      </c>
      <c r="P151" s="42" t="s">
        <v>417</v>
      </c>
      <c r="Q151" s="39"/>
      <c r="R151" s="42" t="s">
        <v>418</v>
      </c>
      <c r="S151" s="125"/>
      <c r="T151" s="39">
        <v>4</v>
      </c>
      <c r="U151" s="139" t="s">
        <v>50</v>
      </c>
      <c r="V151" s="137" t="s">
        <v>419</v>
      </c>
      <c r="W151" s="42" t="s">
        <v>420</v>
      </c>
      <c r="X151" s="39"/>
    </row>
    <row r="152" s="15" customFormat="1" ht="36" spans="1:24">
      <c r="A152" s="65"/>
      <c r="B152" s="39" t="s">
        <v>413</v>
      </c>
      <c r="C152" s="205" t="s">
        <v>37</v>
      </c>
      <c r="D152" s="39" t="s">
        <v>414</v>
      </c>
      <c r="E152" s="53" t="s">
        <v>39</v>
      </c>
      <c r="F152" s="101" t="s">
        <v>40</v>
      </c>
      <c r="G152" s="173" t="s">
        <v>88</v>
      </c>
      <c r="H152" s="49" t="s">
        <v>438</v>
      </c>
      <c r="I152" s="86" t="s">
        <v>43</v>
      </c>
      <c r="J152" s="375">
        <v>1.33</v>
      </c>
      <c r="K152" s="374"/>
      <c r="L152" s="375">
        <v>1.33</v>
      </c>
      <c r="M152" s="374"/>
      <c r="N152" s="374"/>
      <c r="O152" s="49" t="s">
        <v>439</v>
      </c>
      <c r="P152" s="64" t="s">
        <v>440</v>
      </c>
      <c r="Q152" s="206" t="s">
        <v>441</v>
      </c>
      <c r="R152" s="64" t="s">
        <v>442</v>
      </c>
      <c r="S152" s="64">
        <v>19</v>
      </c>
      <c r="T152" s="49">
        <v>74</v>
      </c>
      <c r="U152" s="204">
        <v>0.99</v>
      </c>
      <c r="V152" s="204"/>
      <c r="W152" s="49" t="s">
        <v>443</v>
      </c>
      <c r="X152" s="219"/>
    </row>
    <row r="153" s="5" customFormat="1" ht="61" customHeight="1" spans="1:24">
      <c r="A153" s="39"/>
      <c r="B153" s="39" t="s">
        <v>413</v>
      </c>
      <c r="C153" s="42" t="s">
        <v>37</v>
      </c>
      <c r="D153" s="39" t="s">
        <v>414</v>
      </c>
      <c r="E153" s="53" t="s">
        <v>39</v>
      </c>
      <c r="F153" s="42" t="s">
        <v>40</v>
      </c>
      <c r="G153" s="42" t="s">
        <v>95</v>
      </c>
      <c r="H153" s="42" t="s">
        <v>444</v>
      </c>
      <c r="I153" s="86" t="s">
        <v>43</v>
      </c>
      <c r="J153" s="136">
        <v>3.528</v>
      </c>
      <c r="K153" s="52" t="s">
        <v>44</v>
      </c>
      <c r="L153" s="136">
        <v>3.528</v>
      </c>
      <c r="M153" s="52" t="s">
        <v>44</v>
      </c>
      <c r="N153" s="52" t="s">
        <v>44</v>
      </c>
      <c r="O153" s="42" t="s">
        <v>445</v>
      </c>
      <c r="P153" s="42" t="s">
        <v>446</v>
      </c>
      <c r="Q153" s="136" t="s">
        <v>424</v>
      </c>
      <c r="R153" s="42" t="s">
        <v>418</v>
      </c>
      <c r="S153" s="99">
        <v>27</v>
      </c>
      <c r="T153" s="42">
        <v>113</v>
      </c>
      <c r="U153" s="137">
        <v>0.98</v>
      </c>
      <c r="V153" s="137" t="s">
        <v>419</v>
      </c>
      <c r="W153" s="42" t="s">
        <v>420</v>
      </c>
      <c r="X153" s="220"/>
    </row>
    <row r="154" s="9" customFormat="1" ht="61" customHeight="1" spans="1:24">
      <c r="A154" s="50"/>
      <c r="B154" s="39" t="s">
        <v>413</v>
      </c>
      <c r="C154" s="205" t="s">
        <v>37</v>
      </c>
      <c r="D154" s="39" t="s">
        <v>414</v>
      </c>
      <c r="E154" s="53" t="s">
        <v>39</v>
      </c>
      <c r="F154" s="101" t="s">
        <v>40</v>
      </c>
      <c r="G154" s="173" t="s">
        <v>101</v>
      </c>
      <c r="H154" s="49" t="s">
        <v>447</v>
      </c>
      <c r="I154" s="86" t="s">
        <v>43</v>
      </c>
      <c r="J154" s="375">
        <v>0.91</v>
      </c>
      <c r="K154" s="52" t="s">
        <v>44</v>
      </c>
      <c r="L154" s="375">
        <v>0.91</v>
      </c>
      <c r="M154" s="52" t="s">
        <v>44</v>
      </c>
      <c r="N154" s="52" t="s">
        <v>44</v>
      </c>
      <c r="O154" s="49" t="s">
        <v>439</v>
      </c>
      <c r="P154" s="64" t="s">
        <v>440</v>
      </c>
      <c r="Q154" s="206" t="s">
        <v>448</v>
      </c>
      <c r="R154" s="64" t="s">
        <v>442</v>
      </c>
      <c r="S154" s="49">
        <v>14</v>
      </c>
      <c r="T154" s="49">
        <v>68</v>
      </c>
      <c r="U154" s="204">
        <v>0.99</v>
      </c>
      <c r="V154" s="40" t="s">
        <v>449</v>
      </c>
      <c r="W154" s="49" t="s">
        <v>443</v>
      </c>
      <c r="X154" s="50"/>
    </row>
    <row r="155" s="5" customFormat="1" ht="61.05" customHeight="1" spans="1:24">
      <c r="A155" s="39"/>
      <c r="B155" s="39" t="s">
        <v>413</v>
      </c>
      <c r="C155" s="39" t="s">
        <v>37</v>
      </c>
      <c r="D155" s="39" t="s">
        <v>414</v>
      </c>
      <c r="E155" s="53" t="s">
        <v>39</v>
      </c>
      <c r="F155" s="39" t="s">
        <v>40</v>
      </c>
      <c r="G155" s="39" t="s">
        <v>106</v>
      </c>
      <c r="H155" s="39" t="s">
        <v>450</v>
      </c>
      <c r="I155" s="86" t="s">
        <v>43</v>
      </c>
      <c r="J155" s="39">
        <v>2.499</v>
      </c>
      <c r="K155" s="39">
        <v>2.499</v>
      </c>
      <c r="L155" s="39" t="s">
        <v>44</v>
      </c>
      <c r="M155" s="39" t="s">
        <v>44</v>
      </c>
      <c r="N155" s="39" t="s">
        <v>44</v>
      </c>
      <c r="O155" s="39" t="s">
        <v>445</v>
      </c>
      <c r="P155" s="39" t="s">
        <v>423</v>
      </c>
      <c r="Q155" s="39" t="s">
        <v>424</v>
      </c>
      <c r="R155" s="39" t="s">
        <v>451</v>
      </c>
      <c r="S155" s="125">
        <v>17</v>
      </c>
      <c r="T155" s="39">
        <v>72</v>
      </c>
      <c r="U155" s="39" t="s">
        <v>452</v>
      </c>
      <c r="V155" s="39" t="s">
        <v>419</v>
      </c>
      <c r="W155" s="39" t="s">
        <v>420</v>
      </c>
      <c r="X155" s="39"/>
    </row>
    <row r="156" s="5" customFormat="1" ht="61" customHeight="1" spans="1:24">
      <c r="A156" s="38"/>
      <c r="B156" s="39" t="s">
        <v>413</v>
      </c>
      <c r="C156" s="365" t="s">
        <v>37</v>
      </c>
      <c r="D156" s="39" t="s">
        <v>414</v>
      </c>
      <c r="E156" s="53" t="s">
        <v>39</v>
      </c>
      <c r="F156" s="38" t="s">
        <v>40</v>
      </c>
      <c r="G156" s="38" t="s">
        <v>112</v>
      </c>
      <c r="H156" s="347" t="s">
        <v>453</v>
      </c>
      <c r="I156" s="86" t="s">
        <v>43</v>
      </c>
      <c r="J156" s="38"/>
      <c r="K156" s="376"/>
      <c r="L156" s="377"/>
      <c r="M156" s="376"/>
      <c r="N156" s="376"/>
      <c r="O156" s="347" t="s">
        <v>454</v>
      </c>
      <c r="P156" s="378" t="s">
        <v>440</v>
      </c>
      <c r="Q156" s="385" t="s">
        <v>441</v>
      </c>
      <c r="R156" s="378" t="s">
        <v>455</v>
      </c>
      <c r="S156" s="378">
        <v>25</v>
      </c>
      <c r="T156" s="347">
        <v>101</v>
      </c>
      <c r="U156" s="386">
        <v>0.99</v>
      </c>
      <c r="V156" s="386"/>
      <c r="W156" s="347" t="s">
        <v>456</v>
      </c>
      <c r="X156" s="39"/>
    </row>
    <row r="157" s="22" customFormat="1" ht="61" customHeight="1" spans="1:24">
      <c r="A157" s="162"/>
      <c r="B157" s="39" t="s">
        <v>413</v>
      </c>
      <c r="C157" s="205" t="s">
        <v>37</v>
      </c>
      <c r="D157" s="39" t="s">
        <v>414</v>
      </c>
      <c r="E157" s="53" t="s">
        <v>39</v>
      </c>
      <c r="F157" s="101" t="s">
        <v>40</v>
      </c>
      <c r="G157" s="173" t="s">
        <v>116</v>
      </c>
      <c r="H157" s="49" t="s">
        <v>457</v>
      </c>
      <c r="I157" s="86" t="s">
        <v>43</v>
      </c>
      <c r="J157" s="375">
        <v>5.61</v>
      </c>
      <c r="K157" s="52" t="s">
        <v>44</v>
      </c>
      <c r="L157" s="375">
        <v>1.3104</v>
      </c>
      <c r="M157" s="52" t="s">
        <v>44</v>
      </c>
      <c r="N157" s="52" t="s">
        <v>44</v>
      </c>
      <c r="O157" s="49" t="s">
        <v>439</v>
      </c>
      <c r="P157" s="64" t="s">
        <v>440</v>
      </c>
      <c r="Q157" s="206" t="s">
        <v>448</v>
      </c>
      <c r="R157" s="64" t="s">
        <v>442</v>
      </c>
      <c r="S157" s="49">
        <v>18</v>
      </c>
      <c r="T157" s="49">
        <v>67</v>
      </c>
      <c r="U157" s="204">
        <v>0.99</v>
      </c>
      <c r="V157" s="40" t="s">
        <v>449</v>
      </c>
      <c r="W157" s="49" t="s">
        <v>458</v>
      </c>
      <c r="X157" s="162"/>
    </row>
    <row r="158" s="5" customFormat="1" ht="61" customHeight="1" spans="1:24">
      <c r="A158" s="39"/>
      <c r="B158" s="39" t="s">
        <v>413</v>
      </c>
      <c r="C158" s="347" t="s">
        <v>37</v>
      </c>
      <c r="D158" s="39" t="s">
        <v>414</v>
      </c>
      <c r="E158" s="53" t="s">
        <v>39</v>
      </c>
      <c r="F158" s="366" t="s">
        <v>40</v>
      </c>
      <c r="G158" s="366" t="s">
        <v>125</v>
      </c>
      <c r="H158" s="347" t="s">
        <v>459</v>
      </c>
      <c r="I158" s="86" t="s">
        <v>43</v>
      </c>
      <c r="J158" s="39">
        <v>1.129265</v>
      </c>
      <c r="K158" s="39">
        <v>1.129265</v>
      </c>
      <c r="L158" s="54" t="s">
        <v>44</v>
      </c>
      <c r="M158" s="379" t="s">
        <v>44</v>
      </c>
      <c r="N158" s="51" t="s">
        <v>44</v>
      </c>
      <c r="O158" s="380">
        <v>1</v>
      </c>
      <c r="P158" s="347" t="s">
        <v>454</v>
      </c>
      <c r="Q158" s="347" t="s">
        <v>440</v>
      </c>
      <c r="R158" s="51" t="s">
        <v>460</v>
      </c>
      <c r="S158" s="347">
        <v>25</v>
      </c>
      <c r="T158" s="387">
        <v>25</v>
      </c>
      <c r="U158" s="51" t="s">
        <v>130</v>
      </c>
      <c r="V158" s="51" t="s">
        <v>51</v>
      </c>
      <c r="W158" s="347" t="s">
        <v>443</v>
      </c>
      <c r="X158" s="39"/>
    </row>
    <row r="159" s="15" customFormat="1" ht="48" spans="1:24">
      <c r="A159" s="65"/>
      <c r="B159" s="39" t="s">
        <v>413</v>
      </c>
      <c r="C159" s="42" t="s">
        <v>37</v>
      </c>
      <c r="D159" s="39" t="s">
        <v>414</v>
      </c>
      <c r="E159" s="53" t="s">
        <v>39</v>
      </c>
      <c r="F159" s="42" t="s">
        <v>40</v>
      </c>
      <c r="G159" s="42" t="s">
        <v>132</v>
      </c>
      <c r="H159" s="42" t="s">
        <v>461</v>
      </c>
      <c r="I159" s="86" t="s">
        <v>43</v>
      </c>
      <c r="J159" s="42">
        <v>4.39425</v>
      </c>
      <c r="K159" s="42">
        <v>4.39425</v>
      </c>
      <c r="L159" s="42" t="s">
        <v>44</v>
      </c>
      <c r="M159" s="42" t="s">
        <v>44</v>
      </c>
      <c r="N159" s="42" t="s">
        <v>44</v>
      </c>
      <c r="O159" s="42" t="s">
        <v>426</v>
      </c>
      <c r="P159" s="42" t="s">
        <v>427</v>
      </c>
      <c r="Q159" s="136" t="s">
        <v>424</v>
      </c>
      <c r="R159" s="42" t="s">
        <v>428</v>
      </c>
      <c r="S159" s="42" t="s">
        <v>428</v>
      </c>
      <c r="T159" s="99">
        <v>27</v>
      </c>
      <c r="U159" s="130" t="s">
        <v>64</v>
      </c>
      <c r="V159" s="137" t="s">
        <v>419</v>
      </c>
      <c r="W159" s="42" t="s">
        <v>420</v>
      </c>
      <c r="X159" s="219"/>
    </row>
    <row r="160" s="15" customFormat="1" ht="36" spans="1:23">
      <c r="A160" s="65"/>
      <c r="B160" s="39" t="s">
        <v>413</v>
      </c>
      <c r="C160" s="144" t="s">
        <v>37</v>
      </c>
      <c r="D160" s="39" t="s">
        <v>414</v>
      </c>
      <c r="E160" s="53" t="s">
        <v>39</v>
      </c>
      <c r="F160" s="101" t="s">
        <v>40</v>
      </c>
      <c r="G160" s="61" t="s">
        <v>136</v>
      </c>
      <c r="H160" s="42" t="s">
        <v>462</v>
      </c>
      <c r="I160" s="86" t="s">
        <v>43</v>
      </c>
      <c r="J160" s="101">
        <v>0.91</v>
      </c>
      <c r="K160" s="52" t="s">
        <v>44</v>
      </c>
      <c r="L160" s="101">
        <v>0.91</v>
      </c>
      <c r="M160" s="52" t="s">
        <v>44</v>
      </c>
      <c r="N160" s="52" t="s">
        <v>44</v>
      </c>
      <c r="O160" s="42" t="s">
        <v>463</v>
      </c>
      <c r="P160" s="42" t="s">
        <v>440</v>
      </c>
      <c r="Q160" s="40" t="s">
        <v>441</v>
      </c>
      <c r="R160" s="42" t="s">
        <v>442</v>
      </c>
      <c r="S160" s="42">
        <v>14</v>
      </c>
      <c r="T160" s="42">
        <v>64</v>
      </c>
      <c r="U160" s="217">
        <v>0.95</v>
      </c>
      <c r="V160" s="40" t="s">
        <v>449</v>
      </c>
      <c r="W160" s="42" t="s">
        <v>464</v>
      </c>
    </row>
    <row r="161" s="5" customFormat="1" ht="61" customHeight="1" spans="1:24">
      <c r="A161" s="39"/>
      <c r="B161" s="39" t="s">
        <v>413</v>
      </c>
      <c r="C161" s="39" t="s">
        <v>37</v>
      </c>
      <c r="D161" s="39" t="s">
        <v>414</v>
      </c>
      <c r="E161" s="53" t="s">
        <v>39</v>
      </c>
      <c r="F161" s="39" t="s">
        <v>40</v>
      </c>
      <c r="G161" s="39" t="s">
        <v>140</v>
      </c>
      <c r="H161" s="39" t="s">
        <v>465</v>
      </c>
      <c r="I161" s="86" t="s">
        <v>43</v>
      </c>
      <c r="J161" s="39">
        <v>1.001</v>
      </c>
      <c r="K161" s="39">
        <v>1.001</v>
      </c>
      <c r="L161" s="76">
        <v>0</v>
      </c>
      <c r="M161" s="76">
        <v>0</v>
      </c>
      <c r="N161" s="76">
        <v>0</v>
      </c>
      <c r="O161" s="42" t="s">
        <v>445</v>
      </c>
      <c r="P161" s="42" t="s">
        <v>446</v>
      </c>
      <c r="Q161" s="136" t="s">
        <v>424</v>
      </c>
      <c r="R161" s="42" t="s">
        <v>466</v>
      </c>
      <c r="S161" s="99">
        <v>14</v>
      </c>
      <c r="T161" s="42">
        <v>61</v>
      </c>
      <c r="U161" s="137">
        <v>0.98</v>
      </c>
      <c r="V161" s="137" t="s">
        <v>419</v>
      </c>
      <c r="W161" s="42" t="s">
        <v>420</v>
      </c>
      <c r="X161" s="39"/>
    </row>
    <row r="162" s="5" customFormat="1" ht="61" customHeight="1" spans="1:24">
      <c r="A162" s="39"/>
      <c r="B162" s="39" t="s">
        <v>413</v>
      </c>
      <c r="C162" s="49" t="s">
        <v>37</v>
      </c>
      <c r="D162" s="39" t="s">
        <v>414</v>
      </c>
      <c r="E162" s="53" t="s">
        <v>39</v>
      </c>
      <c r="F162" s="49" t="s">
        <v>40</v>
      </c>
      <c r="G162" s="49" t="s">
        <v>146</v>
      </c>
      <c r="H162" s="49" t="s">
        <v>467</v>
      </c>
      <c r="I162" s="86" t="s">
        <v>43</v>
      </c>
      <c r="J162" s="49">
        <v>1.33</v>
      </c>
      <c r="K162" s="49">
        <v>1.33</v>
      </c>
      <c r="L162" s="49" t="s">
        <v>44</v>
      </c>
      <c r="M162" s="49" t="s">
        <v>44</v>
      </c>
      <c r="N162" s="49" t="s">
        <v>44</v>
      </c>
      <c r="O162" s="49" t="s">
        <v>416</v>
      </c>
      <c r="P162" s="49" t="s">
        <v>468</v>
      </c>
      <c r="Q162" s="49" t="s">
        <v>424</v>
      </c>
      <c r="R162" s="49" t="s">
        <v>469</v>
      </c>
      <c r="S162" s="99">
        <v>9</v>
      </c>
      <c r="T162" s="42" t="s">
        <v>44</v>
      </c>
      <c r="U162" s="137">
        <v>0.98</v>
      </c>
      <c r="V162" s="49" t="s">
        <v>419</v>
      </c>
      <c r="W162" s="49" t="s">
        <v>420</v>
      </c>
      <c r="X162" s="39"/>
    </row>
    <row r="163" s="13" customFormat="1" ht="55" customHeight="1" spans="1:24">
      <c r="A163" s="177"/>
      <c r="B163" s="39" t="s">
        <v>413</v>
      </c>
      <c r="C163" s="51" t="s">
        <v>37</v>
      </c>
      <c r="D163" s="39" t="s">
        <v>414</v>
      </c>
      <c r="E163" s="53" t="s">
        <v>39</v>
      </c>
      <c r="F163" s="51" t="s">
        <v>40</v>
      </c>
      <c r="G163" s="107" t="s">
        <v>152</v>
      </c>
      <c r="H163" s="51" t="s">
        <v>470</v>
      </c>
      <c r="I163" s="86" t="s">
        <v>43</v>
      </c>
      <c r="J163" s="51">
        <v>1.076</v>
      </c>
      <c r="K163" s="42" t="s">
        <v>44</v>
      </c>
      <c r="L163" s="42" t="s">
        <v>44</v>
      </c>
      <c r="M163" s="42" t="s">
        <v>44</v>
      </c>
      <c r="N163" s="42" t="s">
        <v>44</v>
      </c>
      <c r="O163" s="42" t="s">
        <v>445</v>
      </c>
      <c r="P163" s="42" t="s">
        <v>446</v>
      </c>
      <c r="Q163" s="136" t="s">
        <v>424</v>
      </c>
      <c r="R163" s="42" t="s">
        <v>466</v>
      </c>
      <c r="S163" s="99">
        <v>17</v>
      </c>
      <c r="T163" s="42">
        <v>81</v>
      </c>
      <c r="U163" s="137">
        <v>0.95</v>
      </c>
      <c r="V163" s="137" t="s">
        <v>419</v>
      </c>
      <c r="W163" s="42" t="s">
        <v>420</v>
      </c>
      <c r="X163" s="51"/>
    </row>
    <row r="164" s="3" customFormat="1" ht="30" customHeight="1" spans="1:24">
      <c r="A164" s="178" t="s">
        <v>471</v>
      </c>
      <c r="B164" s="178"/>
      <c r="C164" s="179"/>
      <c r="D164" s="179"/>
      <c r="E164" s="179"/>
      <c r="F164" s="179"/>
      <c r="G164" s="179"/>
      <c r="H164" s="179"/>
      <c r="I164" s="198"/>
      <c r="J164" s="179"/>
      <c r="K164" s="179"/>
      <c r="L164" s="179"/>
      <c r="M164" s="179"/>
      <c r="N164" s="179"/>
      <c r="O164" s="179"/>
      <c r="P164" s="179"/>
      <c r="Q164" s="179"/>
      <c r="R164" s="179"/>
      <c r="S164" s="218"/>
      <c r="T164" s="179"/>
      <c r="U164" s="179"/>
      <c r="V164" s="179"/>
      <c r="W164" s="179"/>
      <c r="X164" s="179"/>
    </row>
    <row r="165" s="4" customFormat="1" ht="30" customHeight="1" spans="1:24">
      <c r="A165" s="35" t="s">
        <v>472</v>
      </c>
      <c r="B165" s="35"/>
      <c r="C165" s="36"/>
      <c r="D165" s="36"/>
      <c r="E165" s="36"/>
      <c r="F165" s="36"/>
      <c r="G165" s="36"/>
      <c r="H165" s="36"/>
      <c r="I165" s="94"/>
      <c r="J165" s="36"/>
      <c r="K165" s="36"/>
      <c r="L165" s="36"/>
      <c r="M165" s="36"/>
      <c r="N165" s="36"/>
      <c r="O165" s="36"/>
      <c r="P165" s="36"/>
      <c r="Q165" s="36"/>
      <c r="R165" s="36"/>
      <c r="S165" s="115"/>
      <c r="T165" s="36"/>
      <c r="U165" s="36"/>
      <c r="V165" s="36"/>
      <c r="W165" s="36"/>
      <c r="X165" s="36"/>
    </row>
    <row r="166" s="5" customFormat="1" ht="24" customHeight="1" spans="1:24">
      <c r="A166" s="39" t="s">
        <v>473</v>
      </c>
      <c r="B166" s="39" t="s">
        <v>474</v>
      </c>
      <c r="C166" s="39" t="s">
        <v>37</v>
      </c>
      <c r="D166" s="39" t="s">
        <v>475</v>
      </c>
      <c r="E166" s="53" t="s">
        <v>39</v>
      </c>
      <c r="F166" s="39" t="s">
        <v>40</v>
      </c>
      <c r="G166" s="39" t="s">
        <v>41</v>
      </c>
      <c r="H166" s="39" t="s">
        <v>476</v>
      </c>
      <c r="I166" s="86" t="s">
        <v>43</v>
      </c>
      <c r="J166" s="39">
        <v>1.09</v>
      </c>
      <c r="K166" s="39">
        <v>1.09</v>
      </c>
      <c r="L166" s="42" t="s">
        <v>44</v>
      </c>
      <c r="M166" s="42" t="s">
        <v>44</v>
      </c>
      <c r="N166" s="42" t="s">
        <v>44</v>
      </c>
      <c r="O166" s="77" t="s">
        <v>477</v>
      </c>
      <c r="P166" s="199" t="s">
        <v>478</v>
      </c>
      <c r="Q166" s="39"/>
      <c r="R166" s="42" t="s">
        <v>479</v>
      </c>
      <c r="S166" s="125"/>
      <c r="T166" s="39">
        <v>35</v>
      </c>
      <c r="U166" s="42" t="s">
        <v>327</v>
      </c>
      <c r="V166" s="42" t="s">
        <v>480</v>
      </c>
      <c r="W166" s="42" t="s">
        <v>481</v>
      </c>
      <c r="X166" s="39"/>
    </row>
    <row r="167" s="6" customFormat="1" ht="24" customHeight="1" spans="1:25">
      <c r="A167" s="38"/>
      <c r="B167" s="39" t="s">
        <v>474</v>
      </c>
      <c r="C167" s="38" t="s">
        <v>37</v>
      </c>
      <c r="D167" s="39" t="s">
        <v>475</v>
      </c>
      <c r="E167" s="53" t="s">
        <v>39</v>
      </c>
      <c r="F167" s="54" t="s">
        <v>40</v>
      </c>
      <c r="G167" s="54" t="s">
        <v>54</v>
      </c>
      <c r="H167" s="54" t="s">
        <v>482</v>
      </c>
      <c r="I167" s="86" t="s">
        <v>43</v>
      </c>
      <c r="J167" s="54">
        <v>8.64</v>
      </c>
      <c r="K167" s="54">
        <v>8.64</v>
      </c>
      <c r="L167" s="54" t="s">
        <v>44</v>
      </c>
      <c r="M167" s="54" t="s">
        <v>44</v>
      </c>
      <c r="N167" s="54" t="s">
        <v>44</v>
      </c>
      <c r="O167" s="54" t="s">
        <v>44</v>
      </c>
      <c r="P167" s="54" t="s">
        <v>44</v>
      </c>
      <c r="Q167" s="54" t="s">
        <v>481</v>
      </c>
      <c r="R167" s="54" t="s">
        <v>479</v>
      </c>
      <c r="S167" s="128" t="s">
        <v>44</v>
      </c>
      <c r="T167" s="54">
        <v>14</v>
      </c>
      <c r="U167" s="54" t="s">
        <v>327</v>
      </c>
      <c r="V167" s="54" t="s">
        <v>480</v>
      </c>
      <c r="W167" s="54" t="s">
        <v>481</v>
      </c>
      <c r="X167" s="54"/>
      <c r="Y167" s="221"/>
    </row>
    <row r="168" s="5" customFormat="1" ht="24" customHeight="1" spans="1:24">
      <c r="A168" s="39"/>
      <c r="B168" s="39" t="s">
        <v>474</v>
      </c>
      <c r="C168" s="39" t="s">
        <v>37</v>
      </c>
      <c r="D168" s="39" t="s">
        <v>475</v>
      </c>
      <c r="E168" s="53" t="s">
        <v>39</v>
      </c>
      <c r="F168" s="42" t="s">
        <v>40</v>
      </c>
      <c r="G168" s="42" t="s">
        <v>60</v>
      </c>
      <c r="H168" s="49" t="s">
        <v>483</v>
      </c>
      <c r="I168" s="86" t="s">
        <v>43</v>
      </c>
      <c r="J168" s="39">
        <v>0.98</v>
      </c>
      <c r="K168" s="39">
        <v>0.98</v>
      </c>
      <c r="L168" s="42" t="s">
        <v>44</v>
      </c>
      <c r="M168" s="42" t="s">
        <v>44</v>
      </c>
      <c r="N168" s="42" t="s">
        <v>44</v>
      </c>
      <c r="O168" s="42" t="s">
        <v>484</v>
      </c>
      <c r="P168" s="42" t="s">
        <v>485</v>
      </c>
      <c r="Q168" s="136" t="s">
        <v>424</v>
      </c>
      <c r="R168" s="42" t="s">
        <v>486</v>
      </c>
      <c r="S168" s="42" t="s">
        <v>486</v>
      </c>
      <c r="T168" s="39">
        <v>27</v>
      </c>
      <c r="U168" s="118" t="s">
        <v>64</v>
      </c>
      <c r="V168" s="137" t="s">
        <v>419</v>
      </c>
      <c r="W168" s="42" t="s">
        <v>420</v>
      </c>
      <c r="X168" s="39"/>
    </row>
    <row r="169" s="15" customFormat="1" ht="24" customHeight="1" spans="1:24">
      <c r="A169" s="162"/>
      <c r="B169" s="39" t="s">
        <v>474</v>
      </c>
      <c r="C169" s="42" t="s">
        <v>37</v>
      </c>
      <c r="D169" s="39" t="s">
        <v>475</v>
      </c>
      <c r="E169" s="53" t="s">
        <v>39</v>
      </c>
      <c r="F169" s="42" t="s">
        <v>40</v>
      </c>
      <c r="G169" s="42" t="s">
        <v>67</v>
      </c>
      <c r="H169" s="58" t="s">
        <v>487</v>
      </c>
      <c r="I169" s="86" t="s">
        <v>43</v>
      </c>
      <c r="J169" s="42">
        <v>1.3</v>
      </c>
      <c r="K169" s="42">
        <v>1.3</v>
      </c>
      <c r="L169" s="42" t="s">
        <v>44</v>
      </c>
      <c r="M169" s="42" t="s">
        <v>44</v>
      </c>
      <c r="N169" s="42" t="s">
        <v>44</v>
      </c>
      <c r="O169" s="42" t="s">
        <v>488</v>
      </c>
      <c r="P169" s="42" t="s">
        <v>489</v>
      </c>
      <c r="Q169" s="42" t="s">
        <v>490</v>
      </c>
      <c r="R169" s="42" t="s">
        <v>481</v>
      </c>
      <c r="S169" s="42" t="s">
        <v>481</v>
      </c>
      <c r="T169" s="42">
        <v>63</v>
      </c>
      <c r="U169" s="42" t="s">
        <v>327</v>
      </c>
      <c r="V169" s="42" t="s">
        <v>252</v>
      </c>
      <c r="W169" s="42" t="s">
        <v>481</v>
      </c>
      <c r="X169" s="42"/>
    </row>
    <row r="170" s="5" customFormat="1" ht="24" customHeight="1" spans="1:24">
      <c r="A170" s="39"/>
      <c r="B170" s="39" t="s">
        <v>474</v>
      </c>
      <c r="C170" s="47" t="s">
        <v>37</v>
      </c>
      <c r="D170" s="39" t="s">
        <v>475</v>
      </c>
      <c r="E170" s="53" t="s">
        <v>39</v>
      </c>
      <c r="F170" s="42" t="s">
        <v>40</v>
      </c>
      <c r="G170" s="47" t="s">
        <v>75</v>
      </c>
      <c r="H170" s="39" t="s">
        <v>491</v>
      </c>
      <c r="I170" s="86" t="s">
        <v>43</v>
      </c>
      <c r="J170" s="39">
        <v>1.1</v>
      </c>
      <c r="K170" s="39">
        <v>1.1</v>
      </c>
      <c r="L170" s="42" t="s">
        <v>44</v>
      </c>
      <c r="M170" s="42" t="s">
        <v>44</v>
      </c>
      <c r="N170" s="42" t="s">
        <v>44</v>
      </c>
      <c r="O170" s="39"/>
      <c r="P170" s="39"/>
      <c r="Q170" s="39"/>
      <c r="R170" s="39"/>
      <c r="S170" s="125">
        <v>33</v>
      </c>
      <c r="T170" s="39">
        <v>36</v>
      </c>
      <c r="U170" s="40" t="s">
        <v>50</v>
      </c>
      <c r="V170" s="40" t="s">
        <v>51</v>
      </c>
      <c r="W170" s="77" t="s">
        <v>492</v>
      </c>
      <c r="X170" s="39"/>
    </row>
    <row r="171" s="5" customFormat="1" ht="24" customHeight="1" spans="1:24">
      <c r="A171" s="39"/>
      <c r="B171" s="39" t="s">
        <v>474</v>
      </c>
      <c r="C171" s="39" t="s">
        <v>37</v>
      </c>
      <c r="D171" s="39" t="s">
        <v>475</v>
      </c>
      <c r="E171" s="53" t="s">
        <v>39</v>
      </c>
      <c r="F171" s="39" t="s">
        <v>40</v>
      </c>
      <c r="G171" s="39" t="s">
        <v>82</v>
      </c>
      <c r="H171" s="39" t="s">
        <v>493</v>
      </c>
      <c r="I171" s="86" t="s">
        <v>43</v>
      </c>
      <c r="J171" s="39">
        <v>0.77</v>
      </c>
      <c r="K171" s="39">
        <v>0.77</v>
      </c>
      <c r="L171" s="54" t="s">
        <v>44</v>
      </c>
      <c r="M171" s="54" t="s">
        <v>44</v>
      </c>
      <c r="N171" s="54" t="s">
        <v>44</v>
      </c>
      <c r="O171" s="77" t="s">
        <v>494</v>
      </c>
      <c r="P171" s="199" t="s">
        <v>478</v>
      </c>
      <c r="Q171" s="39"/>
      <c r="R171" s="42" t="s">
        <v>479</v>
      </c>
      <c r="S171" s="125"/>
      <c r="T171" s="39">
        <v>23</v>
      </c>
      <c r="U171" s="42" t="s">
        <v>327</v>
      </c>
      <c r="V171" s="42" t="s">
        <v>480</v>
      </c>
      <c r="W171" s="42" t="s">
        <v>481</v>
      </c>
      <c r="X171" s="39"/>
    </row>
    <row r="172" s="5" customFormat="1" ht="24" customHeight="1" spans="1:24">
      <c r="A172" s="39"/>
      <c r="B172" s="39" t="s">
        <v>474</v>
      </c>
      <c r="C172" s="42" t="s">
        <v>37</v>
      </c>
      <c r="D172" s="39" t="s">
        <v>475</v>
      </c>
      <c r="E172" s="53" t="s">
        <v>39</v>
      </c>
      <c r="F172" s="42" t="s">
        <v>40</v>
      </c>
      <c r="G172" s="42" t="s">
        <v>88</v>
      </c>
      <c r="H172" s="42" t="s">
        <v>495</v>
      </c>
      <c r="I172" s="86" t="s">
        <v>43</v>
      </c>
      <c r="J172" s="42">
        <v>50</v>
      </c>
      <c r="K172" s="42">
        <v>50</v>
      </c>
      <c r="L172" s="42" t="s">
        <v>44</v>
      </c>
      <c r="M172" s="42" t="s">
        <v>44</v>
      </c>
      <c r="N172" s="42" t="s">
        <v>44</v>
      </c>
      <c r="O172" s="42" t="s">
        <v>44</v>
      </c>
      <c r="P172" s="42" t="s">
        <v>44</v>
      </c>
      <c r="Q172" s="42" t="s">
        <v>481</v>
      </c>
      <c r="R172" s="42" t="s">
        <v>495</v>
      </c>
      <c r="S172" s="99" t="s">
        <v>44</v>
      </c>
      <c r="T172" s="42">
        <v>200</v>
      </c>
      <c r="U172" s="42" t="s">
        <v>327</v>
      </c>
      <c r="V172" s="42" t="s">
        <v>496</v>
      </c>
      <c r="W172" s="42" t="s">
        <v>481</v>
      </c>
      <c r="X172" s="39"/>
    </row>
    <row r="173" s="15" customFormat="1" ht="24" customHeight="1" spans="1:24">
      <c r="A173" s="162"/>
      <c r="B173" s="39" t="s">
        <v>474</v>
      </c>
      <c r="C173" s="42" t="s">
        <v>37</v>
      </c>
      <c r="D173" s="39" t="s">
        <v>475</v>
      </c>
      <c r="E173" s="53" t="s">
        <v>39</v>
      </c>
      <c r="F173" s="42" t="s">
        <v>40</v>
      </c>
      <c r="G173" s="42" t="s">
        <v>95</v>
      </c>
      <c r="H173" s="58" t="s">
        <v>497</v>
      </c>
      <c r="I173" s="86" t="s">
        <v>43</v>
      </c>
      <c r="J173" s="42">
        <v>1.98</v>
      </c>
      <c r="K173" s="42">
        <v>1.98</v>
      </c>
      <c r="L173" s="42" t="s">
        <v>44</v>
      </c>
      <c r="M173" s="42" t="s">
        <v>44</v>
      </c>
      <c r="N173" s="42" t="s">
        <v>44</v>
      </c>
      <c r="O173" s="42" t="s">
        <v>44</v>
      </c>
      <c r="P173" s="42" t="s">
        <v>44</v>
      </c>
      <c r="Q173" s="42" t="s">
        <v>481</v>
      </c>
      <c r="R173" s="42" t="s">
        <v>481</v>
      </c>
      <c r="S173" s="99">
        <v>58</v>
      </c>
      <c r="T173" s="42">
        <v>170</v>
      </c>
      <c r="U173" s="42" t="s">
        <v>327</v>
      </c>
      <c r="V173" s="42" t="s">
        <v>252</v>
      </c>
      <c r="W173" s="42" t="s">
        <v>481</v>
      </c>
      <c r="X173" s="42"/>
    </row>
    <row r="174" s="9" customFormat="1" ht="24" customHeight="1" spans="1:24">
      <c r="A174" s="50"/>
      <c r="B174" s="39" t="s">
        <v>474</v>
      </c>
      <c r="C174" s="39" t="s">
        <v>37</v>
      </c>
      <c r="D174" s="39" t="s">
        <v>475</v>
      </c>
      <c r="E174" s="53" t="s">
        <v>39</v>
      </c>
      <c r="F174" s="39" t="s">
        <v>40</v>
      </c>
      <c r="G174" s="39" t="s">
        <v>101</v>
      </c>
      <c r="H174" s="39" t="s">
        <v>498</v>
      </c>
      <c r="I174" s="86" t="s">
        <v>43</v>
      </c>
      <c r="J174" s="39">
        <v>1.8</v>
      </c>
      <c r="K174" s="39">
        <v>1.8</v>
      </c>
      <c r="L174" s="42" t="s">
        <v>44</v>
      </c>
      <c r="M174" s="42" t="s">
        <v>44</v>
      </c>
      <c r="N174" s="42" t="s">
        <v>44</v>
      </c>
      <c r="O174" s="39" t="s">
        <v>499</v>
      </c>
      <c r="P174" s="39" t="s">
        <v>500</v>
      </c>
      <c r="Q174" s="39" t="s">
        <v>501</v>
      </c>
      <c r="R174" s="39" t="s">
        <v>502</v>
      </c>
      <c r="S174" s="125">
        <v>60</v>
      </c>
      <c r="T174" s="39">
        <v>60</v>
      </c>
      <c r="U174" s="40" t="s">
        <v>50</v>
      </c>
      <c r="V174" s="40" t="s">
        <v>503</v>
      </c>
      <c r="W174" s="39" t="s">
        <v>504</v>
      </c>
      <c r="X174" s="50"/>
    </row>
    <row r="175" s="5" customFormat="1" ht="24" customHeight="1" spans="1:24">
      <c r="A175" s="39"/>
      <c r="B175" s="39" t="s">
        <v>474</v>
      </c>
      <c r="C175" s="39" t="s">
        <v>37</v>
      </c>
      <c r="D175" s="39" t="s">
        <v>475</v>
      </c>
      <c r="E175" s="53" t="s">
        <v>39</v>
      </c>
      <c r="F175" s="39" t="s">
        <v>40</v>
      </c>
      <c r="G175" s="39" t="s">
        <v>106</v>
      </c>
      <c r="H175" s="39" t="s">
        <v>505</v>
      </c>
      <c r="I175" s="86" t="s">
        <v>43</v>
      </c>
      <c r="J175" s="39">
        <v>1.44</v>
      </c>
      <c r="K175" s="39">
        <v>1.44</v>
      </c>
      <c r="L175" s="54" t="s">
        <v>44</v>
      </c>
      <c r="M175" s="54" t="s">
        <v>44</v>
      </c>
      <c r="N175" s="54" t="s">
        <v>44</v>
      </c>
      <c r="O175" s="39" t="s">
        <v>506</v>
      </c>
      <c r="P175" s="39" t="s">
        <v>424</v>
      </c>
      <c r="Q175" s="39" t="s">
        <v>507</v>
      </c>
      <c r="R175" s="39" t="s">
        <v>496</v>
      </c>
      <c r="S175" s="125">
        <v>36</v>
      </c>
      <c r="T175" s="39">
        <v>137</v>
      </c>
      <c r="U175" s="39" t="s">
        <v>452</v>
      </c>
      <c r="V175" s="39" t="s">
        <v>169</v>
      </c>
      <c r="W175" s="39" t="s">
        <v>481</v>
      </c>
      <c r="X175" s="39"/>
    </row>
    <row r="176" s="5" customFormat="1" ht="24" customHeight="1" spans="1:24">
      <c r="A176" s="39"/>
      <c r="B176" s="39" t="s">
        <v>474</v>
      </c>
      <c r="C176" s="39" t="s">
        <v>37</v>
      </c>
      <c r="D176" s="39" t="s">
        <v>475</v>
      </c>
      <c r="E176" s="53" t="s">
        <v>39</v>
      </c>
      <c r="F176" s="366" t="s">
        <v>40</v>
      </c>
      <c r="G176" s="366" t="s">
        <v>125</v>
      </c>
      <c r="H176" s="39" t="s">
        <v>508</v>
      </c>
      <c r="I176" s="86" t="s">
        <v>43</v>
      </c>
      <c r="J176" s="39">
        <v>1.51</v>
      </c>
      <c r="K176" s="39">
        <v>1.51</v>
      </c>
      <c r="L176" s="42" t="s">
        <v>44</v>
      </c>
      <c r="M176" s="42" t="s">
        <v>44</v>
      </c>
      <c r="N176" s="42" t="s">
        <v>44</v>
      </c>
      <c r="O176" s="39">
        <v>1</v>
      </c>
      <c r="P176" s="39" t="s">
        <v>509</v>
      </c>
      <c r="Q176" s="39" t="s">
        <v>509</v>
      </c>
      <c r="R176" s="39" t="s">
        <v>510</v>
      </c>
      <c r="S176" s="125">
        <v>49</v>
      </c>
      <c r="T176" s="125">
        <v>49</v>
      </c>
      <c r="U176" s="51" t="s">
        <v>130</v>
      </c>
      <c r="V176" s="51" t="s">
        <v>511</v>
      </c>
      <c r="W176" s="347" t="s">
        <v>443</v>
      </c>
      <c r="X176" s="39"/>
    </row>
    <row r="177" s="5" customFormat="1" ht="24" customHeight="1" spans="1:24">
      <c r="A177" s="39"/>
      <c r="B177" s="39" t="s">
        <v>474</v>
      </c>
      <c r="C177" s="51" t="s">
        <v>37</v>
      </c>
      <c r="D177" s="39" t="s">
        <v>475</v>
      </c>
      <c r="E177" s="53" t="s">
        <v>39</v>
      </c>
      <c r="F177" s="42" t="s">
        <v>40</v>
      </c>
      <c r="G177" s="42" t="s">
        <v>132</v>
      </c>
      <c r="H177" s="49" t="s">
        <v>512</v>
      </c>
      <c r="I177" s="86" t="s">
        <v>43</v>
      </c>
      <c r="J177" s="51">
        <v>1.32</v>
      </c>
      <c r="K177" s="51">
        <v>1.32</v>
      </c>
      <c r="L177" s="42" t="s">
        <v>44</v>
      </c>
      <c r="M177" s="42" t="s">
        <v>44</v>
      </c>
      <c r="N177" s="42" t="s">
        <v>44</v>
      </c>
      <c r="O177" s="42" t="s">
        <v>484</v>
      </c>
      <c r="P177" s="42" t="s">
        <v>485</v>
      </c>
      <c r="Q177" s="136" t="s">
        <v>424</v>
      </c>
      <c r="R177" s="42" t="s">
        <v>486</v>
      </c>
      <c r="S177" s="42" t="s">
        <v>486</v>
      </c>
      <c r="T177" s="51">
        <v>27</v>
      </c>
      <c r="U177" s="130" t="s">
        <v>64</v>
      </c>
      <c r="V177" s="137" t="s">
        <v>419</v>
      </c>
      <c r="W177" s="42" t="s">
        <v>420</v>
      </c>
      <c r="X177" s="39"/>
    </row>
    <row r="178" s="9" customFormat="1" ht="24" customHeight="1" spans="1:24">
      <c r="A178" s="50"/>
      <c r="B178" s="39" t="s">
        <v>474</v>
      </c>
      <c r="C178" s="39" t="s">
        <v>37</v>
      </c>
      <c r="D178" s="39" t="s">
        <v>475</v>
      </c>
      <c r="E178" s="53" t="s">
        <v>39</v>
      </c>
      <c r="F178" s="39" t="s">
        <v>40</v>
      </c>
      <c r="G178" s="39" t="s">
        <v>136</v>
      </c>
      <c r="H178" s="39" t="s">
        <v>513</v>
      </c>
      <c r="I178" s="86" t="s">
        <v>43</v>
      </c>
      <c r="J178" s="39">
        <v>3.4</v>
      </c>
      <c r="K178" s="39">
        <v>3.4</v>
      </c>
      <c r="L178" s="42" t="s">
        <v>44</v>
      </c>
      <c r="M178" s="42" t="s">
        <v>44</v>
      </c>
      <c r="N178" s="42" t="s">
        <v>44</v>
      </c>
      <c r="O178" s="39" t="s">
        <v>514</v>
      </c>
      <c r="P178" s="39" t="s">
        <v>500</v>
      </c>
      <c r="Q178" s="39" t="s">
        <v>501</v>
      </c>
      <c r="R178" s="39" t="s">
        <v>515</v>
      </c>
      <c r="S178" s="125">
        <v>80</v>
      </c>
      <c r="T178" s="39">
        <v>80</v>
      </c>
      <c r="U178" s="40" t="s">
        <v>50</v>
      </c>
      <c r="V178" s="40" t="s">
        <v>503</v>
      </c>
      <c r="W178" s="39" t="s">
        <v>516</v>
      </c>
      <c r="X178" s="50"/>
    </row>
    <row r="179" s="5" customFormat="1" ht="24" customHeight="1" spans="1:24">
      <c r="A179" s="39"/>
      <c r="B179" s="39" t="s">
        <v>474</v>
      </c>
      <c r="C179" s="39" t="s">
        <v>37</v>
      </c>
      <c r="D179" s="39" t="s">
        <v>475</v>
      </c>
      <c r="E179" s="53" t="s">
        <v>39</v>
      </c>
      <c r="F179" s="38" t="s">
        <v>40</v>
      </c>
      <c r="G179" s="38" t="s">
        <v>140</v>
      </c>
      <c r="H179" s="39" t="s">
        <v>517</v>
      </c>
      <c r="I179" s="86" t="s">
        <v>43</v>
      </c>
      <c r="J179" s="77">
        <v>0.5</v>
      </c>
      <c r="K179" s="199">
        <v>0.5</v>
      </c>
      <c r="L179" s="54" t="s">
        <v>44</v>
      </c>
      <c r="M179" s="54" t="s">
        <v>44</v>
      </c>
      <c r="N179" s="54" t="s">
        <v>44</v>
      </c>
      <c r="O179" s="77" t="s">
        <v>518</v>
      </c>
      <c r="P179" s="199" t="s">
        <v>519</v>
      </c>
      <c r="Q179" s="77" t="s">
        <v>520</v>
      </c>
      <c r="R179" s="77" t="s">
        <v>521</v>
      </c>
      <c r="S179" s="125">
        <v>25</v>
      </c>
      <c r="T179" s="39">
        <v>25</v>
      </c>
      <c r="U179" s="40" t="s">
        <v>50</v>
      </c>
      <c r="V179" s="40" t="s">
        <v>503</v>
      </c>
      <c r="W179" s="42" t="s">
        <v>481</v>
      </c>
      <c r="X179" s="39"/>
    </row>
    <row r="180" s="5" customFormat="1" ht="24" customHeight="1" spans="1:24">
      <c r="A180" s="39"/>
      <c r="B180" s="39" t="s">
        <v>474</v>
      </c>
      <c r="C180" s="39" t="s">
        <v>37</v>
      </c>
      <c r="D180" s="39" t="s">
        <v>475</v>
      </c>
      <c r="E180" s="53" t="s">
        <v>39</v>
      </c>
      <c r="F180" s="38" t="s">
        <v>40</v>
      </c>
      <c r="G180" s="38" t="s">
        <v>146</v>
      </c>
      <c r="H180" s="49" t="s">
        <v>522</v>
      </c>
      <c r="I180" s="86" t="s">
        <v>43</v>
      </c>
      <c r="J180" s="49">
        <v>0.89</v>
      </c>
      <c r="K180" s="49">
        <v>0.89</v>
      </c>
      <c r="L180" s="42" t="s">
        <v>44</v>
      </c>
      <c r="M180" s="42" t="s">
        <v>44</v>
      </c>
      <c r="N180" s="42" t="s">
        <v>44</v>
      </c>
      <c r="O180" s="49" t="s">
        <v>523</v>
      </c>
      <c r="P180" s="49" t="s">
        <v>524</v>
      </c>
      <c r="Q180" s="49" t="s">
        <v>424</v>
      </c>
      <c r="R180" s="49" t="s">
        <v>525</v>
      </c>
      <c r="S180" s="99">
        <v>26</v>
      </c>
      <c r="T180" s="42" t="s">
        <v>44</v>
      </c>
      <c r="U180" s="137">
        <v>0.98</v>
      </c>
      <c r="V180" s="49" t="s">
        <v>526</v>
      </c>
      <c r="W180" s="49" t="s">
        <v>420</v>
      </c>
      <c r="X180" s="39"/>
    </row>
    <row r="181" s="13" customFormat="1" ht="24" customHeight="1" spans="1:24">
      <c r="A181" s="46"/>
      <c r="B181" s="39" t="s">
        <v>474</v>
      </c>
      <c r="C181" s="42" t="s">
        <v>37</v>
      </c>
      <c r="D181" s="39" t="s">
        <v>475</v>
      </c>
      <c r="E181" s="53" t="s">
        <v>39</v>
      </c>
      <c r="F181" s="42" t="s">
        <v>40</v>
      </c>
      <c r="G181" s="42" t="s">
        <v>88</v>
      </c>
      <c r="H181" s="42" t="s">
        <v>527</v>
      </c>
      <c r="I181" s="86" t="s">
        <v>43</v>
      </c>
      <c r="J181" s="42">
        <v>5</v>
      </c>
      <c r="K181" s="42">
        <v>5</v>
      </c>
      <c r="L181" s="42" t="s">
        <v>44</v>
      </c>
      <c r="M181" s="42" t="s">
        <v>44</v>
      </c>
      <c r="N181" s="42" t="s">
        <v>44</v>
      </c>
      <c r="O181" s="42" t="s">
        <v>528</v>
      </c>
      <c r="P181" s="42" t="s">
        <v>528</v>
      </c>
      <c r="Q181" s="42" t="s">
        <v>529</v>
      </c>
      <c r="R181" s="42" t="s">
        <v>495</v>
      </c>
      <c r="S181" s="99">
        <v>60</v>
      </c>
      <c r="T181" s="42">
        <v>300</v>
      </c>
      <c r="U181" s="42" t="s">
        <v>50</v>
      </c>
      <c r="V181" s="42" t="s">
        <v>530</v>
      </c>
      <c r="W181" s="42" t="s">
        <v>530</v>
      </c>
      <c r="X181" s="39"/>
    </row>
    <row r="182" s="4" customFormat="1" ht="30" customHeight="1" spans="1:24">
      <c r="A182" s="35" t="s">
        <v>531</v>
      </c>
      <c r="B182" s="35"/>
      <c r="C182" s="36"/>
      <c r="D182" s="36"/>
      <c r="E182" s="36"/>
      <c r="F182" s="36"/>
      <c r="G182" s="36"/>
      <c r="H182" s="36"/>
      <c r="I182" s="94"/>
      <c r="J182" s="36"/>
      <c r="K182" s="36"/>
      <c r="L182" s="36"/>
      <c r="M182" s="36"/>
      <c r="N182" s="36"/>
      <c r="O182" s="36"/>
      <c r="P182" s="36"/>
      <c r="Q182" s="36"/>
      <c r="R182" s="36"/>
      <c r="S182" s="115"/>
      <c r="T182" s="36"/>
      <c r="U182" s="36"/>
      <c r="V182" s="36"/>
      <c r="W182" s="36"/>
      <c r="X182" s="36"/>
    </row>
    <row r="183" s="5" customFormat="1" ht="30" customHeight="1" spans="1:24">
      <c r="A183" s="37" t="s">
        <v>532</v>
      </c>
      <c r="B183" s="37"/>
      <c r="C183" s="39"/>
      <c r="D183" s="39"/>
      <c r="E183" s="39"/>
      <c r="F183" s="39"/>
      <c r="G183" s="39"/>
      <c r="H183" s="39"/>
      <c r="I183" s="93"/>
      <c r="J183" s="39"/>
      <c r="K183" s="39"/>
      <c r="L183" s="39"/>
      <c r="M183" s="39"/>
      <c r="N183" s="39"/>
      <c r="O183" s="39"/>
      <c r="P183" s="39"/>
      <c r="Q183" s="39"/>
      <c r="R183" s="39"/>
      <c r="S183" s="125"/>
      <c r="T183" s="39"/>
      <c r="U183" s="39"/>
      <c r="V183" s="39"/>
      <c r="W183" s="39"/>
      <c r="X183" s="39"/>
    </row>
    <row r="184" s="15" customFormat="1" ht="43" customHeight="1" spans="1:24">
      <c r="A184" s="180"/>
      <c r="B184" s="42" t="s">
        <v>533</v>
      </c>
      <c r="C184" s="42" t="s">
        <v>37</v>
      </c>
      <c r="D184" s="42" t="s">
        <v>475</v>
      </c>
      <c r="E184" s="53" t="s">
        <v>39</v>
      </c>
      <c r="F184" s="42" t="s">
        <v>40</v>
      </c>
      <c r="G184" s="42" t="s">
        <v>534</v>
      </c>
      <c r="H184" s="61" t="s">
        <v>535</v>
      </c>
      <c r="I184" s="86" t="s">
        <v>43</v>
      </c>
      <c r="J184" s="42">
        <v>1.6</v>
      </c>
      <c r="K184" s="42" t="s">
        <v>44</v>
      </c>
      <c r="L184" s="42" t="s">
        <v>44</v>
      </c>
      <c r="M184" s="42" t="s">
        <v>44</v>
      </c>
      <c r="N184" s="42">
        <v>1.6</v>
      </c>
      <c r="O184" s="42" t="s">
        <v>536</v>
      </c>
      <c r="P184" s="42" t="s">
        <v>537</v>
      </c>
      <c r="Q184" s="42" t="s">
        <v>538</v>
      </c>
      <c r="R184" s="42" t="s">
        <v>539</v>
      </c>
      <c r="S184" s="42" t="s">
        <v>540</v>
      </c>
      <c r="T184" s="42">
        <v>8</v>
      </c>
      <c r="U184" s="42" t="s">
        <v>327</v>
      </c>
      <c r="V184" s="42" t="s">
        <v>252</v>
      </c>
      <c r="W184" s="42" t="s">
        <v>541</v>
      </c>
      <c r="X184" s="42"/>
    </row>
    <row r="185" s="5" customFormat="1" ht="30" customHeight="1" spans="1:24">
      <c r="A185" s="37" t="s">
        <v>542</v>
      </c>
      <c r="B185" s="37"/>
      <c r="C185" s="39"/>
      <c r="D185" s="39"/>
      <c r="E185" s="39"/>
      <c r="F185" s="39"/>
      <c r="G185" s="39"/>
      <c r="H185" s="39"/>
      <c r="I185" s="93"/>
      <c r="J185" s="39"/>
      <c r="K185" s="39"/>
      <c r="L185" s="39"/>
      <c r="M185" s="39"/>
      <c r="N185" s="39"/>
      <c r="O185" s="39"/>
      <c r="P185" s="39"/>
      <c r="Q185" s="39"/>
      <c r="R185" s="39"/>
      <c r="S185" s="125"/>
      <c r="T185" s="39"/>
      <c r="U185" s="39"/>
      <c r="V185" s="39"/>
      <c r="W185" s="39"/>
      <c r="X185" s="39"/>
    </row>
    <row r="186" s="4" customFormat="1" ht="30" customHeight="1" spans="1:24">
      <c r="A186" s="35" t="s">
        <v>543</v>
      </c>
      <c r="B186" s="35"/>
      <c r="C186" s="36"/>
      <c r="D186" s="36"/>
      <c r="E186" s="36"/>
      <c r="F186" s="36"/>
      <c r="G186" s="36"/>
      <c r="H186" s="36"/>
      <c r="I186" s="94"/>
      <c r="J186" s="36"/>
      <c r="K186" s="36"/>
      <c r="L186" s="36"/>
      <c r="M186" s="36"/>
      <c r="N186" s="36"/>
      <c r="O186" s="36"/>
      <c r="P186" s="36"/>
      <c r="Q186" s="36"/>
      <c r="R186" s="36"/>
      <c r="S186" s="115"/>
      <c r="T186" s="36"/>
      <c r="U186" s="36"/>
      <c r="V186" s="36"/>
      <c r="W186" s="36"/>
      <c r="X186" s="36"/>
    </row>
    <row r="187" s="15" customFormat="1" ht="43" customHeight="1" spans="1:24">
      <c r="A187" s="37" t="s">
        <v>544</v>
      </c>
      <c r="B187" s="42" t="s">
        <v>545</v>
      </c>
      <c r="C187" s="42" t="s">
        <v>37</v>
      </c>
      <c r="D187" s="42" t="s">
        <v>475</v>
      </c>
      <c r="E187" s="53" t="s">
        <v>39</v>
      </c>
      <c r="F187" s="42" t="s">
        <v>40</v>
      </c>
      <c r="G187" s="42" t="s">
        <v>534</v>
      </c>
      <c r="H187" s="58" t="s">
        <v>546</v>
      </c>
      <c r="I187" s="86" t="s">
        <v>43</v>
      </c>
      <c r="J187" s="42">
        <v>0.8</v>
      </c>
      <c r="K187" s="42">
        <v>0.8</v>
      </c>
      <c r="L187" s="42" t="s">
        <v>44</v>
      </c>
      <c r="M187" s="42" t="s">
        <v>44</v>
      </c>
      <c r="N187" s="42" t="s">
        <v>44</v>
      </c>
      <c r="O187" s="42" t="s">
        <v>547</v>
      </c>
      <c r="P187" s="42" t="s">
        <v>537</v>
      </c>
      <c r="Q187" s="384" t="s">
        <v>548</v>
      </c>
      <c r="R187" s="42" t="s">
        <v>549</v>
      </c>
      <c r="S187" s="99" t="s">
        <v>49</v>
      </c>
      <c r="T187" s="42">
        <v>8</v>
      </c>
      <c r="U187" s="42" t="s">
        <v>327</v>
      </c>
      <c r="V187" s="42" t="s">
        <v>252</v>
      </c>
      <c r="W187" s="42" t="s">
        <v>550</v>
      </c>
      <c r="X187" s="42"/>
    </row>
    <row r="188" s="4" customFormat="1" ht="30" customHeight="1" spans="1:24">
      <c r="A188" s="35" t="s">
        <v>551</v>
      </c>
      <c r="B188" s="35"/>
      <c r="C188" s="36"/>
      <c r="D188" s="36"/>
      <c r="E188" s="36"/>
      <c r="F188" s="36"/>
      <c r="G188" s="36"/>
      <c r="H188" s="36"/>
      <c r="I188" s="94"/>
      <c r="J188" s="36"/>
      <c r="K188" s="36"/>
      <c r="L188" s="36"/>
      <c r="M188" s="36"/>
      <c r="N188" s="36"/>
      <c r="O188" s="36"/>
      <c r="P188" s="36"/>
      <c r="Q188" s="36"/>
      <c r="R188" s="36"/>
      <c r="S188" s="115"/>
      <c r="T188" s="36"/>
      <c r="U188" s="36"/>
      <c r="V188" s="36"/>
      <c r="W188" s="36"/>
      <c r="X188" s="36"/>
    </row>
    <row r="189" s="5" customFormat="1" ht="19" customHeight="1" spans="1:24">
      <c r="A189" s="39" t="s">
        <v>552</v>
      </c>
      <c r="B189" s="39" t="s">
        <v>553</v>
      </c>
      <c r="C189" s="39" t="s">
        <v>37</v>
      </c>
      <c r="D189" s="39" t="s">
        <v>475</v>
      </c>
      <c r="E189" s="53" t="s">
        <v>39</v>
      </c>
      <c r="F189" s="39" t="s">
        <v>40</v>
      </c>
      <c r="G189" s="39" t="s">
        <v>41</v>
      </c>
      <c r="H189" s="39" t="s">
        <v>554</v>
      </c>
      <c r="I189" s="86" t="s">
        <v>43</v>
      </c>
      <c r="J189" s="39">
        <v>13.76</v>
      </c>
      <c r="K189" s="39">
        <v>13.76</v>
      </c>
      <c r="L189" s="39"/>
      <c r="M189" s="39"/>
      <c r="N189" s="39"/>
      <c r="O189" s="77" t="s">
        <v>555</v>
      </c>
      <c r="P189" s="199" t="s">
        <v>556</v>
      </c>
      <c r="Q189" s="39"/>
      <c r="R189" s="42" t="s">
        <v>479</v>
      </c>
      <c r="S189" s="125"/>
      <c r="T189" s="39">
        <v>1</v>
      </c>
      <c r="U189" s="42" t="s">
        <v>327</v>
      </c>
      <c r="V189" s="42" t="s">
        <v>480</v>
      </c>
      <c r="W189" s="42" t="s">
        <v>481</v>
      </c>
      <c r="X189" s="39"/>
    </row>
    <row r="190" s="5" customFormat="1" ht="19" customHeight="1" spans="1:24">
      <c r="A190" s="39"/>
      <c r="B190" s="39" t="s">
        <v>553</v>
      </c>
      <c r="C190" s="49" t="s">
        <v>37</v>
      </c>
      <c r="D190" s="39" t="s">
        <v>475</v>
      </c>
      <c r="E190" s="53" t="s">
        <v>39</v>
      </c>
      <c r="F190" s="49" t="s">
        <v>40</v>
      </c>
      <c r="G190" s="173" t="s">
        <v>67</v>
      </c>
      <c r="H190" s="39" t="s">
        <v>557</v>
      </c>
      <c r="I190" s="86" t="s">
        <v>43</v>
      </c>
      <c r="J190" s="39">
        <v>2.16</v>
      </c>
      <c r="K190" s="39">
        <v>2.16</v>
      </c>
      <c r="L190" s="89" t="s">
        <v>44</v>
      </c>
      <c r="M190" s="39" t="s">
        <v>44</v>
      </c>
      <c r="N190" s="39" t="s">
        <v>44</v>
      </c>
      <c r="O190" s="49" t="s">
        <v>558</v>
      </c>
      <c r="P190" s="49" t="s">
        <v>559</v>
      </c>
      <c r="Q190" s="136" t="s">
        <v>560</v>
      </c>
      <c r="R190" s="49" t="s">
        <v>561</v>
      </c>
      <c r="S190" s="49" t="s">
        <v>561</v>
      </c>
      <c r="T190" s="39">
        <v>3</v>
      </c>
      <c r="U190" s="134">
        <v>0.98</v>
      </c>
      <c r="V190" s="134" t="s">
        <v>252</v>
      </c>
      <c r="W190" s="49" t="s">
        <v>562</v>
      </c>
      <c r="X190" s="39"/>
    </row>
    <row r="191" s="15" customFormat="1" ht="19" customHeight="1" spans="1:24">
      <c r="A191" s="69"/>
      <c r="B191" s="39" t="s">
        <v>553</v>
      </c>
      <c r="C191" s="39" t="s">
        <v>37</v>
      </c>
      <c r="D191" s="39" t="s">
        <v>475</v>
      </c>
      <c r="E191" s="53" t="s">
        <v>39</v>
      </c>
      <c r="F191" s="39" t="s">
        <v>40</v>
      </c>
      <c r="G191" s="39" t="s">
        <v>67</v>
      </c>
      <c r="H191" s="49" t="s">
        <v>563</v>
      </c>
      <c r="I191" s="86" t="s">
        <v>43</v>
      </c>
      <c r="J191" s="49">
        <v>17.16</v>
      </c>
      <c r="K191" s="49">
        <v>7.44</v>
      </c>
      <c r="L191" s="39" t="s">
        <v>44</v>
      </c>
      <c r="M191" s="89" t="s">
        <v>44</v>
      </c>
      <c r="N191" s="39">
        <v>9.72</v>
      </c>
      <c r="O191" s="39" t="s">
        <v>564</v>
      </c>
      <c r="P191" s="49" t="s">
        <v>565</v>
      </c>
      <c r="Q191" s="136" t="s">
        <v>566</v>
      </c>
      <c r="R191" s="39" t="s">
        <v>567</v>
      </c>
      <c r="S191" s="39" t="s">
        <v>568</v>
      </c>
      <c r="T191" s="242">
        <v>34</v>
      </c>
      <c r="U191" s="134">
        <v>0.96</v>
      </c>
      <c r="V191" s="49" t="s">
        <v>252</v>
      </c>
      <c r="W191" s="49" t="s">
        <v>569</v>
      </c>
      <c r="X191" s="69"/>
    </row>
    <row r="192" s="5" customFormat="1" ht="19" customHeight="1" spans="1:24">
      <c r="A192" s="39"/>
      <c r="B192" s="39" t="s">
        <v>553</v>
      </c>
      <c r="C192" s="39" t="s">
        <v>37</v>
      </c>
      <c r="D192" s="39" t="s">
        <v>475</v>
      </c>
      <c r="E192" s="53" t="s">
        <v>39</v>
      </c>
      <c r="F192" s="42" t="s">
        <v>40</v>
      </c>
      <c r="G192" s="47" t="s">
        <v>75</v>
      </c>
      <c r="H192" s="77" t="s">
        <v>570</v>
      </c>
      <c r="I192" s="86" t="s">
        <v>43</v>
      </c>
      <c r="J192" s="39">
        <v>3.6</v>
      </c>
      <c r="K192" s="39">
        <v>3.6</v>
      </c>
      <c r="L192" s="39"/>
      <c r="M192" s="39"/>
      <c r="N192" s="39"/>
      <c r="O192" s="39"/>
      <c r="P192" s="39"/>
      <c r="Q192" s="39"/>
      <c r="R192" s="39"/>
      <c r="S192" s="125">
        <v>5</v>
      </c>
      <c r="T192" s="39">
        <v>22</v>
      </c>
      <c r="U192" s="39"/>
      <c r="V192" s="40" t="s">
        <v>51</v>
      </c>
      <c r="W192" s="77" t="s">
        <v>571</v>
      </c>
      <c r="X192" s="39"/>
    </row>
    <row r="193" s="5" customFormat="1" ht="19" customHeight="1" spans="1:24">
      <c r="A193" s="39"/>
      <c r="B193" s="39" t="s">
        <v>553</v>
      </c>
      <c r="C193" s="39" t="s">
        <v>37</v>
      </c>
      <c r="D193" s="39" t="s">
        <v>475</v>
      </c>
      <c r="E193" s="53" t="s">
        <v>39</v>
      </c>
      <c r="F193" s="39" t="s">
        <v>40</v>
      </c>
      <c r="G193" s="40" t="s">
        <v>82</v>
      </c>
      <c r="H193" s="39" t="s">
        <v>572</v>
      </c>
      <c r="I193" s="86" t="s">
        <v>43</v>
      </c>
      <c r="J193" s="39">
        <v>6.48</v>
      </c>
      <c r="K193" s="39">
        <v>6.48</v>
      </c>
      <c r="L193" s="39"/>
      <c r="M193" s="39"/>
      <c r="N193" s="39"/>
      <c r="O193" s="77" t="s">
        <v>573</v>
      </c>
      <c r="P193" s="199" t="s">
        <v>556</v>
      </c>
      <c r="Q193" s="39"/>
      <c r="R193" s="42" t="s">
        <v>479</v>
      </c>
      <c r="S193" s="125"/>
      <c r="T193" s="39">
        <v>1</v>
      </c>
      <c r="U193" s="42" t="s">
        <v>327</v>
      </c>
      <c r="V193" s="42" t="s">
        <v>480</v>
      </c>
      <c r="W193" s="42" t="s">
        <v>481</v>
      </c>
      <c r="X193" s="39"/>
    </row>
    <row r="194" s="5" customFormat="1" ht="19" customHeight="1" spans="1:24">
      <c r="A194" s="39"/>
      <c r="B194" s="39" t="s">
        <v>553</v>
      </c>
      <c r="C194" s="39" t="s">
        <v>37</v>
      </c>
      <c r="D194" s="39" t="s">
        <v>475</v>
      </c>
      <c r="E194" s="53" t="s">
        <v>39</v>
      </c>
      <c r="F194" s="39" t="s">
        <v>40</v>
      </c>
      <c r="G194" s="39" t="s">
        <v>88</v>
      </c>
      <c r="H194" s="39" t="s">
        <v>574</v>
      </c>
      <c r="I194" s="86" t="s">
        <v>43</v>
      </c>
      <c r="J194" s="39">
        <v>16.2</v>
      </c>
      <c r="K194" s="39">
        <v>16.2</v>
      </c>
      <c r="L194" s="39"/>
      <c r="M194" s="39"/>
      <c r="N194" s="39"/>
      <c r="O194" s="39" t="s">
        <v>575</v>
      </c>
      <c r="P194" s="101" t="s">
        <v>556</v>
      </c>
      <c r="Q194" s="39" t="s">
        <v>576</v>
      </c>
      <c r="R194" s="39" t="s">
        <v>577</v>
      </c>
      <c r="S194" s="125">
        <v>45</v>
      </c>
      <c r="T194" s="39">
        <v>45</v>
      </c>
      <c r="U194" s="40" t="s">
        <v>50</v>
      </c>
      <c r="V194" s="40" t="s">
        <v>503</v>
      </c>
      <c r="W194" s="39" t="s">
        <v>578</v>
      </c>
      <c r="X194" s="39"/>
    </row>
    <row r="195" s="5" customFormat="1" ht="19" customHeight="1" spans="1:24">
      <c r="A195" s="39"/>
      <c r="B195" s="39" t="s">
        <v>553</v>
      </c>
      <c r="C195" s="49" t="s">
        <v>37</v>
      </c>
      <c r="D195" s="39" t="s">
        <v>475</v>
      </c>
      <c r="E195" s="53" t="s">
        <v>39</v>
      </c>
      <c r="F195" s="380" t="s">
        <v>40</v>
      </c>
      <c r="G195" s="40" t="s">
        <v>95</v>
      </c>
      <c r="H195" s="39" t="s">
        <v>579</v>
      </c>
      <c r="I195" s="86" t="s">
        <v>43</v>
      </c>
      <c r="J195" s="40">
        <v>1.44</v>
      </c>
      <c r="K195" s="40">
        <v>1.44</v>
      </c>
      <c r="L195" s="40" t="s">
        <v>44</v>
      </c>
      <c r="M195" s="40" t="s">
        <v>44</v>
      </c>
      <c r="N195" s="40" t="s">
        <v>44</v>
      </c>
      <c r="O195" s="40" t="s">
        <v>580</v>
      </c>
      <c r="P195" s="49" t="s">
        <v>559</v>
      </c>
      <c r="Q195" s="136" t="s">
        <v>581</v>
      </c>
      <c r="R195" s="49" t="s">
        <v>561</v>
      </c>
      <c r="S195" s="243">
        <v>2</v>
      </c>
      <c r="T195" s="39">
        <v>2</v>
      </c>
      <c r="U195" s="134">
        <v>0.98</v>
      </c>
      <c r="V195" s="134" t="s">
        <v>252</v>
      </c>
      <c r="W195" s="49" t="s">
        <v>582</v>
      </c>
      <c r="X195" s="39"/>
    </row>
    <row r="196" s="5" customFormat="1" ht="19" customHeight="1" spans="1:24">
      <c r="A196" s="39"/>
      <c r="B196" s="39" t="s">
        <v>553</v>
      </c>
      <c r="C196" s="49" t="s">
        <v>37</v>
      </c>
      <c r="D196" s="39" t="s">
        <v>475</v>
      </c>
      <c r="E196" s="53" t="s">
        <v>39</v>
      </c>
      <c r="F196" s="380" t="s">
        <v>40</v>
      </c>
      <c r="G196" s="40" t="s">
        <v>95</v>
      </c>
      <c r="H196" s="40" t="s">
        <v>583</v>
      </c>
      <c r="I196" s="86" t="s">
        <v>43</v>
      </c>
      <c r="J196" s="380">
        <v>3.84</v>
      </c>
      <c r="K196" s="380">
        <v>3.84</v>
      </c>
      <c r="L196" s="40" t="s">
        <v>44</v>
      </c>
      <c r="M196" s="40" t="s">
        <v>44</v>
      </c>
      <c r="N196" s="40" t="s">
        <v>44</v>
      </c>
      <c r="O196" s="40" t="s">
        <v>584</v>
      </c>
      <c r="P196" s="49" t="s">
        <v>585</v>
      </c>
      <c r="Q196" s="136" t="s">
        <v>581</v>
      </c>
      <c r="R196" s="39" t="s">
        <v>586</v>
      </c>
      <c r="S196" s="244">
        <v>5</v>
      </c>
      <c r="T196" s="39">
        <v>5</v>
      </c>
      <c r="U196" s="134">
        <v>0.98</v>
      </c>
      <c r="V196" s="134" t="s">
        <v>252</v>
      </c>
      <c r="W196" s="49" t="s">
        <v>582</v>
      </c>
      <c r="X196" s="39"/>
    </row>
    <row r="197" s="9" customFormat="1" ht="19" customHeight="1" spans="1:24">
      <c r="A197" s="50"/>
      <c r="B197" s="39" t="s">
        <v>553</v>
      </c>
      <c r="C197" s="39" t="s">
        <v>37</v>
      </c>
      <c r="D197" s="39" t="s">
        <v>475</v>
      </c>
      <c r="E197" s="53" t="s">
        <v>39</v>
      </c>
      <c r="F197" s="39" t="s">
        <v>40</v>
      </c>
      <c r="G197" s="39" t="s">
        <v>101</v>
      </c>
      <c r="H197" s="39" t="s">
        <v>587</v>
      </c>
      <c r="I197" s="86" t="s">
        <v>43</v>
      </c>
      <c r="J197" s="39">
        <v>5.52</v>
      </c>
      <c r="K197" s="39">
        <v>5.52</v>
      </c>
      <c r="L197" s="52" t="s">
        <v>44</v>
      </c>
      <c r="M197" s="52" t="s">
        <v>44</v>
      </c>
      <c r="N197" s="52" t="s">
        <v>44</v>
      </c>
      <c r="O197" s="39" t="s">
        <v>588</v>
      </c>
      <c r="P197" s="101" t="s">
        <v>556</v>
      </c>
      <c r="Q197" s="39" t="s">
        <v>576</v>
      </c>
      <c r="R197" s="39" t="s">
        <v>589</v>
      </c>
      <c r="S197" s="125">
        <v>11</v>
      </c>
      <c r="T197" s="39">
        <v>11</v>
      </c>
      <c r="U197" s="40" t="s">
        <v>50</v>
      </c>
      <c r="V197" s="40" t="s">
        <v>503</v>
      </c>
      <c r="W197" s="39" t="s">
        <v>590</v>
      </c>
      <c r="X197" s="50"/>
    </row>
    <row r="198" s="5" customFormat="1" ht="19" customHeight="1" spans="1:24">
      <c r="A198" s="39"/>
      <c r="B198" s="39" t="s">
        <v>553</v>
      </c>
      <c r="C198" s="39" t="s">
        <v>37</v>
      </c>
      <c r="D198" s="39" t="s">
        <v>475</v>
      </c>
      <c r="E198" s="53" t="s">
        <v>39</v>
      </c>
      <c r="F198" s="39" t="s">
        <v>40</v>
      </c>
      <c r="G198" s="39" t="s">
        <v>106</v>
      </c>
      <c r="H198" s="39" t="s">
        <v>591</v>
      </c>
      <c r="I198" s="86" t="s">
        <v>43</v>
      </c>
      <c r="J198" s="39">
        <v>21.96</v>
      </c>
      <c r="K198" s="39">
        <v>21.96</v>
      </c>
      <c r="L198" s="39" t="s">
        <v>44</v>
      </c>
      <c r="M198" s="39" t="s">
        <v>44</v>
      </c>
      <c r="N198" s="39" t="s">
        <v>44</v>
      </c>
      <c r="O198" s="39" t="s">
        <v>592</v>
      </c>
      <c r="P198" s="39" t="s">
        <v>424</v>
      </c>
      <c r="Q198" s="39" t="s">
        <v>507</v>
      </c>
      <c r="R198" s="39" t="s">
        <v>593</v>
      </c>
      <c r="S198" s="125">
        <v>37</v>
      </c>
      <c r="T198" s="39">
        <v>37</v>
      </c>
      <c r="U198" s="39" t="s">
        <v>452</v>
      </c>
      <c r="V198" s="39" t="s">
        <v>169</v>
      </c>
      <c r="W198" s="39" t="s">
        <v>594</v>
      </c>
      <c r="X198" s="39"/>
    </row>
    <row r="199" s="5" customFormat="1" ht="19" customHeight="1" spans="1:24">
      <c r="A199" s="38"/>
      <c r="B199" s="39" t="s">
        <v>553</v>
      </c>
      <c r="C199" s="38" t="s">
        <v>37</v>
      </c>
      <c r="D199" s="39" t="s">
        <v>475</v>
      </c>
      <c r="E199" s="53" t="s">
        <v>39</v>
      </c>
      <c r="F199" s="38" t="s">
        <v>40</v>
      </c>
      <c r="G199" s="38" t="s">
        <v>112</v>
      </c>
      <c r="H199" s="38" t="s">
        <v>595</v>
      </c>
      <c r="I199" s="86" t="s">
        <v>43</v>
      </c>
      <c r="J199" s="38">
        <v>10.32</v>
      </c>
      <c r="K199" s="38">
        <v>10.32</v>
      </c>
      <c r="L199" s="38"/>
      <c r="M199" s="38"/>
      <c r="N199" s="38"/>
      <c r="O199" s="38" t="s">
        <v>596</v>
      </c>
      <c r="P199" s="199" t="s">
        <v>556</v>
      </c>
      <c r="Q199" s="38" t="s">
        <v>576</v>
      </c>
      <c r="R199" s="38" t="s">
        <v>597</v>
      </c>
      <c r="S199" s="117">
        <v>12</v>
      </c>
      <c r="T199" s="38">
        <v>12</v>
      </c>
      <c r="U199" s="53" t="s">
        <v>50</v>
      </c>
      <c r="V199" s="53" t="s">
        <v>503</v>
      </c>
      <c r="W199" s="38" t="s">
        <v>598</v>
      </c>
      <c r="X199" s="39"/>
    </row>
    <row r="200" s="5" customFormat="1" ht="19" customHeight="1" spans="1:24">
      <c r="A200" s="39"/>
      <c r="B200" s="39" t="s">
        <v>553</v>
      </c>
      <c r="C200" s="39" t="s">
        <v>37</v>
      </c>
      <c r="D200" s="39" t="s">
        <v>475</v>
      </c>
      <c r="E200" s="53" t="s">
        <v>39</v>
      </c>
      <c r="F200" s="39" t="s">
        <v>40</v>
      </c>
      <c r="G200" s="39" t="s">
        <v>122</v>
      </c>
      <c r="H200" s="39" t="s">
        <v>599</v>
      </c>
      <c r="I200" s="86" t="s">
        <v>43</v>
      </c>
      <c r="J200" s="39">
        <v>8.88</v>
      </c>
      <c r="K200" s="39">
        <v>8.88</v>
      </c>
      <c r="L200" s="39"/>
      <c r="M200" s="39"/>
      <c r="N200" s="39"/>
      <c r="O200" s="39" t="s">
        <v>600</v>
      </c>
      <c r="P200" s="101" t="s">
        <v>556</v>
      </c>
      <c r="Q200" s="39" t="s">
        <v>576</v>
      </c>
      <c r="R200" s="39" t="s">
        <v>601</v>
      </c>
      <c r="S200" s="125">
        <v>10</v>
      </c>
      <c r="T200" s="39">
        <v>10</v>
      </c>
      <c r="U200" s="40" t="s">
        <v>50</v>
      </c>
      <c r="V200" s="40" t="s">
        <v>503</v>
      </c>
      <c r="W200" s="39" t="s">
        <v>602</v>
      </c>
      <c r="X200" s="39"/>
    </row>
    <row r="201" s="5" customFormat="1" ht="19" customHeight="1" spans="1:24">
      <c r="A201" s="39"/>
      <c r="B201" s="39" t="s">
        <v>553</v>
      </c>
      <c r="C201" s="51" t="s">
        <v>37</v>
      </c>
      <c r="D201" s="39" t="s">
        <v>475</v>
      </c>
      <c r="E201" s="53" t="s">
        <v>39</v>
      </c>
      <c r="F201" s="51" t="s">
        <v>40</v>
      </c>
      <c r="G201" s="51" t="s">
        <v>125</v>
      </c>
      <c r="H201" s="51" t="s">
        <v>603</v>
      </c>
      <c r="I201" s="86" t="s">
        <v>43</v>
      </c>
      <c r="J201" s="39">
        <v>2.88</v>
      </c>
      <c r="K201" s="39">
        <v>2.88</v>
      </c>
      <c r="L201" s="54" t="s">
        <v>44</v>
      </c>
      <c r="M201" s="379" t="s">
        <v>44</v>
      </c>
      <c r="N201" s="51" t="s">
        <v>44</v>
      </c>
      <c r="O201" s="380">
        <v>8</v>
      </c>
      <c r="P201" s="347" t="s">
        <v>604</v>
      </c>
      <c r="Q201" s="347" t="s">
        <v>605</v>
      </c>
      <c r="R201" s="347" t="s">
        <v>606</v>
      </c>
      <c r="S201" s="133">
        <v>8</v>
      </c>
      <c r="T201" s="51">
        <v>8</v>
      </c>
      <c r="U201" s="51" t="s">
        <v>130</v>
      </c>
      <c r="V201" s="51" t="s">
        <v>607</v>
      </c>
      <c r="W201" s="347" t="s">
        <v>443</v>
      </c>
      <c r="X201" s="39"/>
    </row>
    <row r="202" s="5" customFormat="1" ht="19" customHeight="1" spans="1:24">
      <c r="A202" s="39"/>
      <c r="B202" s="39" t="s">
        <v>553</v>
      </c>
      <c r="C202" s="39" t="s">
        <v>37</v>
      </c>
      <c r="D202" s="39" t="s">
        <v>475</v>
      </c>
      <c r="E202" s="53" t="s">
        <v>39</v>
      </c>
      <c r="F202" s="39" t="s">
        <v>40</v>
      </c>
      <c r="G202" s="39" t="s">
        <v>132</v>
      </c>
      <c r="H202" s="39" t="s">
        <v>608</v>
      </c>
      <c r="I202" s="86" t="s">
        <v>43</v>
      </c>
      <c r="J202" s="39">
        <v>10.74</v>
      </c>
      <c r="K202" s="39">
        <v>10.74</v>
      </c>
      <c r="L202" s="42" t="s">
        <v>44</v>
      </c>
      <c r="M202" s="42" t="s">
        <v>44</v>
      </c>
      <c r="N202" s="42" t="s">
        <v>44</v>
      </c>
      <c r="O202" s="39" t="s">
        <v>609</v>
      </c>
      <c r="P202" s="101" t="s">
        <v>556</v>
      </c>
      <c r="Q202" s="39" t="s">
        <v>576</v>
      </c>
      <c r="R202" s="39" t="s">
        <v>610</v>
      </c>
      <c r="S202" s="125">
        <v>19</v>
      </c>
      <c r="T202" s="39">
        <v>19</v>
      </c>
      <c r="U202" s="40" t="s">
        <v>50</v>
      </c>
      <c r="V202" s="40" t="s">
        <v>503</v>
      </c>
      <c r="W202" s="39" t="s">
        <v>578</v>
      </c>
      <c r="X202" s="39"/>
    </row>
    <row r="203" s="5" customFormat="1" ht="19" customHeight="1" spans="1:24">
      <c r="A203" s="39"/>
      <c r="B203" s="39" t="s">
        <v>553</v>
      </c>
      <c r="C203" s="40" t="s">
        <v>37</v>
      </c>
      <c r="D203" s="39" t="s">
        <v>475</v>
      </c>
      <c r="E203" s="53" t="s">
        <v>39</v>
      </c>
      <c r="F203" s="40" t="s">
        <v>40</v>
      </c>
      <c r="G203" s="40" t="s">
        <v>136</v>
      </c>
      <c r="H203" s="39" t="s">
        <v>611</v>
      </c>
      <c r="I203" s="86" t="s">
        <v>43</v>
      </c>
      <c r="J203" s="39">
        <v>16.32</v>
      </c>
      <c r="K203" s="39">
        <v>16.32</v>
      </c>
      <c r="L203" s="52" t="s">
        <v>44</v>
      </c>
      <c r="M203" s="52" t="s">
        <v>44</v>
      </c>
      <c r="N203" s="52" t="s">
        <v>44</v>
      </c>
      <c r="O203" s="39" t="s">
        <v>588</v>
      </c>
      <c r="P203" s="101" t="s">
        <v>556</v>
      </c>
      <c r="Q203" s="39" t="s">
        <v>576</v>
      </c>
      <c r="R203" s="39" t="s">
        <v>589</v>
      </c>
      <c r="S203" s="125">
        <v>17</v>
      </c>
      <c r="T203" s="39">
        <v>17</v>
      </c>
      <c r="U203" s="40" t="s">
        <v>50</v>
      </c>
      <c r="V203" s="40" t="s">
        <v>503</v>
      </c>
      <c r="W203" s="39" t="s">
        <v>612</v>
      </c>
      <c r="X203" s="39"/>
    </row>
    <row r="204" s="5" customFormat="1" ht="19" customHeight="1" spans="1:24">
      <c r="A204" s="39"/>
      <c r="B204" s="39" t="s">
        <v>553</v>
      </c>
      <c r="C204" s="39" t="s">
        <v>37</v>
      </c>
      <c r="D204" s="39" t="s">
        <v>475</v>
      </c>
      <c r="E204" s="53" t="s">
        <v>39</v>
      </c>
      <c r="F204" s="39" t="s">
        <v>40</v>
      </c>
      <c r="G204" s="39" t="s">
        <v>140</v>
      </c>
      <c r="H204" s="39" t="s">
        <v>613</v>
      </c>
      <c r="I204" s="86" t="s">
        <v>43</v>
      </c>
      <c r="J204" s="39">
        <v>11.16</v>
      </c>
      <c r="K204" s="39">
        <v>11.16</v>
      </c>
      <c r="L204" s="76">
        <v>0</v>
      </c>
      <c r="M204" s="76">
        <v>0</v>
      </c>
      <c r="N204" s="76">
        <v>0</v>
      </c>
      <c r="O204" s="77" t="s">
        <v>614</v>
      </c>
      <c r="P204" s="199" t="s">
        <v>556</v>
      </c>
      <c r="Q204" s="39" t="s">
        <v>581</v>
      </c>
      <c r="R204" s="42" t="s">
        <v>479</v>
      </c>
      <c r="S204" s="99">
        <v>31</v>
      </c>
      <c r="T204" s="42">
        <v>24</v>
      </c>
      <c r="U204" s="42" t="s">
        <v>327</v>
      </c>
      <c r="V204" s="42" t="s">
        <v>480</v>
      </c>
      <c r="W204" s="42" t="s">
        <v>481</v>
      </c>
      <c r="X204" s="39"/>
    </row>
    <row r="205" s="5" customFormat="1" ht="19" customHeight="1" spans="1:24">
      <c r="A205" s="49"/>
      <c r="B205" s="39" t="s">
        <v>553</v>
      </c>
      <c r="C205" s="49" t="s">
        <v>37</v>
      </c>
      <c r="D205" s="39" t="s">
        <v>475</v>
      </c>
      <c r="E205" s="53" t="s">
        <v>39</v>
      </c>
      <c r="F205" s="49" t="s">
        <v>40</v>
      </c>
      <c r="G205" s="49" t="s">
        <v>146</v>
      </c>
      <c r="H205" s="49" t="s">
        <v>615</v>
      </c>
      <c r="I205" s="86" t="s">
        <v>43</v>
      </c>
      <c r="J205" s="49">
        <v>2.16</v>
      </c>
      <c r="K205" s="49">
        <v>2.16</v>
      </c>
      <c r="L205" s="49" t="s">
        <v>44</v>
      </c>
      <c r="M205" s="49" t="s">
        <v>44</v>
      </c>
      <c r="N205" s="49" t="s">
        <v>44</v>
      </c>
      <c r="O205" s="49" t="s">
        <v>44</v>
      </c>
      <c r="P205" s="49" t="s">
        <v>44</v>
      </c>
      <c r="Q205" s="49" t="s">
        <v>481</v>
      </c>
      <c r="R205" s="49" t="s">
        <v>479</v>
      </c>
      <c r="S205" s="49">
        <v>3</v>
      </c>
      <c r="T205" s="49">
        <v>10</v>
      </c>
      <c r="U205" s="49" t="s">
        <v>327</v>
      </c>
      <c r="V205" s="49" t="s">
        <v>616</v>
      </c>
      <c r="W205" s="49" t="s">
        <v>481</v>
      </c>
      <c r="X205" s="39"/>
    </row>
    <row r="206" s="13" customFormat="1" ht="19" customHeight="1" spans="1:24">
      <c r="A206" s="46"/>
      <c r="B206" s="39" t="s">
        <v>553</v>
      </c>
      <c r="C206" s="51" t="s">
        <v>37</v>
      </c>
      <c r="D206" s="39" t="s">
        <v>475</v>
      </c>
      <c r="E206" s="53" t="s">
        <v>39</v>
      </c>
      <c r="F206" s="51" t="s">
        <v>40</v>
      </c>
      <c r="G206" s="51" t="s">
        <v>152</v>
      </c>
      <c r="H206" s="51" t="s">
        <v>617</v>
      </c>
      <c r="I206" s="86" t="s">
        <v>43</v>
      </c>
      <c r="J206" s="51">
        <v>7.23</v>
      </c>
      <c r="K206" s="42" t="s">
        <v>44</v>
      </c>
      <c r="L206" s="42" t="s">
        <v>44</v>
      </c>
      <c r="M206" s="42" t="s">
        <v>44</v>
      </c>
      <c r="N206" s="42" t="s">
        <v>44</v>
      </c>
      <c r="O206" s="51" t="s">
        <v>618</v>
      </c>
      <c r="P206" s="101" t="s">
        <v>556</v>
      </c>
      <c r="Q206" s="51" t="s">
        <v>581</v>
      </c>
      <c r="R206" s="42" t="s">
        <v>479</v>
      </c>
      <c r="S206" s="99">
        <v>23</v>
      </c>
      <c r="T206" s="42">
        <v>23</v>
      </c>
      <c r="U206" s="42" t="s">
        <v>50</v>
      </c>
      <c r="V206" s="42" t="s">
        <v>619</v>
      </c>
      <c r="W206" s="42" t="s">
        <v>481</v>
      </c>
      <c r="X206" s="51"/>
    </row>
    <row r="207" s="3" customFormat="1" ht="30" customHeight="1" spans="1:24">
      <c r="A207" s="178" t="s">
        <v>620</v>
      </c>
      <c r="B207" s="178"/>
      <c r="C207" s="179"/>
      <c r="D207" s="179"/>
      <c r="E207" s="179"/>
      <c r="F207" s="179"/>
      <c r="G207" s="179"/>
      <c r="H207" s="179"/>
      <c r="I207" s="198"/>
      <c r="J207" s="179"/>
      <c r="K207" s="179"/>
      <c r="L207" s="179"/>
      <c r="M207" s="179"/>
      <c r="N207" s="179"/>
      <c r="O207" s="179"/>
      <c r="P207" s="179"/>
      <c r="Q207" s="179"/>
      <c r="R207" s="179"/>
      <c r="S207" s="218"/>
      <c r="T207" s="179"/>
      <c r="U207" s="179"/>
      <c r="V207" s="179"/>
      <c r="W207" s="179"/>
      <c r="X207" s="179"/>
    </row>
    <row r="208" s="4" customFormat="1" ht="30" customHeight="1" spans="1:24">
      <c r="A208" s="35" t="s">
        <v>621</v>
      </c>
      <c r="B208" s="35"/>
      <c r="C208" s="36"/>
      <c r="D208" s="36"/>
      <c r="E208" s="36"/>
      <c r="F208" s="36"/>
      <c r="G208" s="36"/>
      <c r="H208" s="36"/>
      <c r="I208" s="94"/>
      <c r="J208" s="36"/>
      <c r="K208" s="36"/>
      <c r="L208" s="36"/>
      <c r="M208" s="36"/>
      <c r="N208" s="36"/>
      <c r="O208" s="36"/>
      <c r="P208" s="36"/>
      <c r="Q208" s="36"/>
      <c r="R208" s="36"/>
      <c r="S208" s="115"/>
      <c r="T208" s="36"/>
      <c r="U208" s="36"/>
      <c r="V208" s="36"/>
      <c r="W208" s="36"/>
      <c r="X208" s="36"/>
    </row>
    <row r="209" s="5" customFormat="1" ht="30" customHeight="1" spans="1:24">
      <c r="A209" s="37" t="s">
        <v>622</v>
      </c>
      <c r="B209" s="37"/>
      <c r="C209" s="39"/>
      <c r="D209" s="39"/>
      <c r="E209" s="39"/>
      <c r="F209" s="39"/>
      <c r="G209" s="39"/>
      <c r="H209" s="39"/>
      <c r="I209" s="93"/>
      <c r="J209" s="39"/>
      <c r="K209" s="39"/>
      <c r="L209" s="39"/>
      <c r="M209" s="39"/>
      <c r="N209" s="39"/>
      <c r="O209" s="39"/>
      <c r="P209" s="39"/>
      <c r="Q209" s="39"/>
      <c r="R209" s="39"/>
      <c r="S209" s="125"/>
      <c r="T209" s="39"/>
      <c r="U209" s="39"/>
      <c r="V209" s="39"/>
      <c r="W209" s="39"/>
      <c r="X209" s="39"/>
    </row>
    <row r="210" s="23" customFormat="1" ht="31" customHeight="1" spans="1:24">
      <c r="A210" s="222"/>
      <c r="B210" s="148" t="s">
        <v>623</v>
      </c>
      <c r="C210" s="148" t="s">
        <v>37</v>
      </c>
      <c r="D210" s="42" t="s">
        <v>243</v>
      </c>
      <c r="E210" s="53" t="s">
        <v>39</v>
      </c>
      <c r="F210" s="148" t="s">
        <v>40</v>
      </c>
      <c r="G210" s="148" t="s">
        <v>60</v>
      </c>
      <c r="H210" s="107" t="s">
        <v>624</v>
      </c>
      <c r="I210" s="86" t="s">
        <v>43</v>
      </c>
      <c r="J210" s="391">
        <v>70</v>
      </c>
      <c r="K210" s="391">
        <v>70</v>
      </c>
      <c r="L210" s="107" t="s">
        <v>44</v>
      </c>
      <c r="M210" s="107" t="s">
        <v>44</v>
      </c>
      <c r="N210" s="107" t="s">
        <v>44</v>
      </c>
      <c r="O210" s="107" t="s">
        <v>44</v>
      </c>
      <c r="P210" s="42" t="s">
        <v>197</v>
      </c>
      <c r="Q210" s="42" t="s">
        <v>47</v>
      </c>
      <c r="R210" s="42" t="s">
        <v>625</v>
      </c>
      <c r="S210" s="200"/>
      <c r="T210" s="200"/>
      <c r="U210" s="158" t="s">
        <v>50</v>
      </c>
      <c r="V210" s="42" t="s">
        <v>233</v>
      </c>
      <c r="W210" s="42" t="s">
        <v>234</v>
      </c>
      <c r="X210" s="76"/>
    </row>
    <row r="211" s="9" customFormat="1" ht="31" customHeight="1" spans="1:24">
      <c r="A211" s="37"/>
      <c r="B211" s="39" t="s">
        <v>626</v>
      </c>
      <c r="C211" s="42" t="s">
        <v>37</v>
      </c>
      <c r="D211" s="40" t="s">
        <v>229</v>
      </c>
      <c r="E211" s="53" t="s">
        <v>39</v>
      </c>
      <c r="F211" s="390" t="s">
        <v>40</v>
      </c>
      <c r="G211" s="390" t="s">
        <v>101</v>
      </c>
      <c r="H211" s="39" t="s">
        <v>627</v>
      </c>
      <c r="I211" s="86" t="s">
        <v>43</v>
      </c>
      <c r="J211" s="39" t="s">
        <v>44</v>
      </c>
      <c r="K211" s="39" t="s">
        <v>44</v>
      </c>
      <c r="L211" s="39" t="s">
        <v>44</v>
      </c>
      <c r="M211" s="39" t="s">
        <v>44</v>
      </c>
      <c r="N211" s="39" t="s">
        <v>44</v>
      </c>
      <c r="O211" s="39" t="s">
        <v>628</v>
      </c>
      <c r="P211" s="51" t="s">
        <v>197</v>
      </c>
      <c r="Q211" s="51" t="s">
        <v>629</v>
      </c>
      <c r="R211" s="39" t="s">
        <v>44</v>
      </c>
      <c r="S211" s="125" t="s">
        <v>44</v>
      </c>
      <c r="T211" s="39" t="s">
        <v>44</v>
      </c>
      <c r="U211" s="40" t="s">
        <v>50</v>
      </c>
      <c r="V211" s="40" t="s">
        <v>51</v>
      </c>
      <c r="W211" s="52" t="s">
        <v>80</v>
      </c>
      <c r="X211" s="50"/>
    </row>
    <row r="212" s="5" customFormat="1" ht="31" customHeight="1" spans="1:24">
      <c r="A212" s="39"/>
      <c r="B212" s="39" t="s">
        <v>626</v>
      </c>
      <c r="C212" s="76" t="s">
        <v>37</v>
      </c>
      <c r="D212" s="40" t="s">
        <v>229</v>
      </c>
      <c r="E212" s="53" t="s">
        <v>39</v>
      </c>
      <c r="F212" s="76" t="s">
        <v>40</v>
      </c>
      <c r="G212" s="76" t="s">
        <v>136</v>
      </c>
      <c r="H212" s="39" t="s">
        <v>630</v>
      </c>
      <c r="I212" s="86" t="s">
        <v>43</v>
      </c>
      <c r="J212" s="39">
        <v>800</v>
      </c>
      <c r="K212" s="39">
        <v>850</v>
      </c>
      <c r="L212" s="39" t="s">
        <v>44</v>
      </c>
      <c r="M212" s="39" t="s">
        <v>44</v>
      </c>
      <c r="N212" s="39" t="s">
        <v>44</v>
      </c>
      <c r="O212" s="39" t="s">
        <v>631</v>
      </c>
      <c r="P212" s="51" t="s">
        <v>197</v>
      </c>
      <c r="Q212" s="51" t="s">
        <v>629</v>
      </c>
      <c r="R212" s="39" t="s">
        <v>44</v>
      </c>
      <c r="S212" s="125" t="s">
        <v>44</v>
      </c>
      <c r="T212" s="39" t="s">
        <v>44</v>
      </c>
      <c r="U212" s="40" t="s">
        <v>50</v>
      </c>
      <c r="V212" s="40" t="s">
        <v>51</v>
      </c>
      <c r="W212" s="52" t="s">
        <v>80</v>
      </c>
      <c r="X212" s="39"/>
    </row>
    <row r="213" s="5" customFormat="1" ht="31" customHeight="1" spans="1:24">
      <c r="A213" s="39"/>
      <c r="B213" s="39" t="s">
        <v>626</v>
      </c>
      <c r="C213" s="144" t="s">
        <v>37</v>
      </c>
      <c r="D213" s="40" t="s">
        <v>229</v>
      </c>
      <c r="E213" s="53" t="s">
        <v>39</v>
      </c>
      <c r="F213" s="154" t="s">
        <v>40</v>
      </c>
      <c r="G213" s="40" t="s">
        <v>136</v>
      </c>
      <c r="H213" s="76" t="s">
        <v>632</v>
      </c>
      <c r="I213" s="86" t="s">
        <v>43</v>
      </c>
      <c r="J213" s="76">
        <v>650</v>
      </c>
      <c r="K213" s="76">
        <v>650</v>
      </c>
      <c r="L213" s="39" t="s">
        <v>44</v>
      </c>
      <c r="M213" s="39" t="s">
        <v>44</v>
      </c>
      <c r="N213" s="39" t="s">
        <v>44</v>
      </c>
      <c r="O213" s="39" t="s">
        <v>633</v>
      </c>
      <c r="P213" s="51" t="s">
        <v>197</v>
      </c>
      <c r="Q213" s="51" t="s">
        <v>629</v>
      </c>
      <c r="R213" s="39" t="s">
        <v>44</v>
      </c>
      <c r="S213" s="125" t="s">
        <v>44</v>
      </c>
      <c r="T213" s="39" t="s">
        <v>44</v>
      </c>
      <c r="U213" s="40" t="s">
        <v>50</v>
      </c>
      <c r="V213" s="40" t="s">
        <v>51</v>
      </c>
      <c r="W213" s="52" t="s">
        <v>80</v>
      </c>
      <c r="X213" s="39"/>
    </row>
    <row r="214" s="5" customFormat="1" ht="31" customHeight="1" spans="1:24">
      <c r="A214" s="39"/>
      <c r="B214" s="39" t="s">
        <v>626</v>
      </c>
      <c r="C214" s="144" t="s">
        <v>37</v>
      </c>
      <c r="D214" s="40" t="s">
        <v>229</v>
      </c>
      <c r="E214" s="53" t="s">
        <v>39</v>
      </c>
      <c r="F214" s="154" t="s">
        <v>40</v>
      </c>
      <c r="G214" s="40" t="s">
        <v>136</v>
      </c>
      <c r="H214" s="39" t="s">
        <v>634</v>
      </c>
      <c r="I214" s="86" t="s">
        <v>43</v>
      </c>
      <c r="J214" s="39">
        <v>300</v>
      </c>
      <c r="K214" s="39">
        <v>300</v>
      </c>
      <c r="L214" s="39" t="s">
        <v>44</v>
      </c>
      <c r="M214" s="39" t="s">
        <v>44</v>
      </c>
      <c r="N214" s="39" t="s">
        <v>44</v>
      </c>
      <c r="O214" s="39" t="s">
        <v>631</v>
      </c>
      <c r="P214" s="51" t="s">
        <v>197</v>
      </c>
      <c r="Q214" s="51" t="s">
        <v>629</v>
      </c>
      <c r="R214" s="39" t="s">
        <v>44</v>
      </c>
      <c r="S214" s="125" t="s">
        <v>44</v>
      </c>
      <c r="T214" s="39" t="s">
        <v>44</v>
      </c>
      <c r="U214" s="40" t="s">
        <v>50</v>
      </c>
      <c r="V214" s="40" t="s">
        <v>51</v>
      </c>
      <c r="W214" s="52" t="s">
        <v>80</v>
      </c>
      <c r="X214" s="39"/>
    </row>
    <row r="215" s="5" customFormat="1" ht="30" customHeight="1" spans="1:24">
      <c r="A215" s="37" t="s">
        <v>635</v>
      </c>
      <c r="B215" s="37"/>
      <c r="C215" s="39"/>
      <c r="D215" s="39"/>
      <c r="E215" s="39"/>
      <c r="F215" s="39"/>
      <c r="G215" s="39"/>
      <c r="H215" s="39"/>
      <c r="I215" s="93"/>
      <c r="J215" s="39"/>
      <c r="K215" s="39"/>
      <c r="L215" s="39"/>
      <c r="M215" s="39"/>
      <c r="N215" s="39"/>
      <c r="O215" s="39"/>
      <c r="P215" s="39"/>
      <c r="Q215" s="39"/>
      <c r="R215" s="39"/>
      <c r="S215" s="125"/>
      <c r="T215" s="39"/>
      <c r="U215" s="39"/>
      <c r="V215" s="39"/>
      <c r="W215" s="39"/>
      <c r="X215" s="39"/>
    </row>
    <row r="216" s="6" customFormat="1" ht="25" customHeight="1" spans="1:24">
      <c r="A216" s="38"/>
      <c r="B216" s="54" t="s">
        <v>636</v>
      </c>
      <c r="C216" s="54" t="s">
        <v>37</v>
      </c>
      <c r="D216" s="54" t="s">
        <v>203</v>
      </c>
      <c r="E216" s="53" t="s">
        <v>39</v>
      </c>
      <c r="F216" s="54" t="s">
        <v>40</v>
      </c>
      <c r="G216" s="54" t="s">
        <v>54</v>
      </c>
      <c r="H216" s="54" t="s">
        <v>637</v>
      </c>
      <c r="I216" s="86" t="s">
        <v>43</v>
      </c>
      <c r="J216" s="54">
        <v>50.4</v>
      </c>
      <c r="K216" s="54" t="s">
        <v>44</v>
      </c>
      <c r="L216" s="54">
        <v>50.4</v>
      </c>
      <c r="M216" s="54" t="s">
        <v>44</v>
      </c>
      <c r="N216" s="54" t="s">
        <v>44</v>
      </c>
      <c r="O216" s="54" t="s">
        <v>638</v>
      </c>
      <c r="P216" s="54" t="s">
        <v>206</v>
      </c>
      <c r="Q216" s="54" t="s">
        <v>47</v>
      </c>
      <c r="R216" s="54" t="s">
        <v>639</v>
      </c>
      <c r="S216" s="128">
        <v>62</v>
      </c>
      <c r="T216" s="54">
        <v>240</v>
      </c>
      <c r="U216" s="54" t="s">
        <v>50</v>
      </c>
      <c r="V216" s="54" t="s">
        <v>208</v>
      </c>
      <c r="W216" s="54" t="s">
        <v>640</v>
      </c>
      <c r="X216" s="54"/>
    </row>
    <row r="217" s="6" customFormat="1" ht="25" customHeight="1" spans="1:24">
      <c r="A217" s="38"/>
      <c r="B217" s="54" t="s">
        <v>641</v>
      </c>
      <c r="C217" s="54" t="s">
        <v>37</v>
      </c>
      <c r="D217" s="54" t="s">
        <v>203</v>
      </c>
      <c r="E217" s="53" t="s">
        <v>39</v>
      </c>
      <c r="F217" s="54" t="s">
        <v>40</v>
      </c>
      <c r="G217" s="54" t="s">
        <v>54</v>
      </c>
      <c r="H217" s="54" t="s">
        <v>642</v>
      </c>
      <c r="I217" s="86" t="s">
        <v>43</v>
      </c>
      <c r="J217" s="54">
        <v>25.92</v>
      </c>
      <c r="K217" s="54" t="s">
        <v>44</v>
      </c>
      <c r="L217" s="54">
        <v>25.92</v>
      </c>
      <c r="M217" s="54" t="s">
        <v>44</v>
      </c>
      <c r="N217" s="54" t="s">
        <v>44</v>
      </c>
      <c r="O217" s="54" t="s">
        <v>643</v>
      </c>
      <c r="P217" s="54" t="s">
        <v>206</v>
      </c>
      <c r="Q217" s="54" t="s">
        <v>47</v>
      </c>
      <c r="R217" s="54" t="s">
        <v>639</v>
      </c>
      <c r="S217" s="128">
        <v>62</v>
      </c>
      <c r="T217" s="54">
        <v>240</v>
      </c>
      <c r="U217" s="54" t="s">
        <v>50</v>
      </c>
      <c r="V217" s="54" t="s">
        <v>208</v>
      </c>
      <c r="W217" s="54" t="s">
        <v>640</v>
      </c>
      <c r="X217" s="54"/>
    </row>
    <row r="218" s="6" customFormat="1" ht="25" customHeight="1" spans="1:24">
      <c r="A218" s="38"/>
      <c r="B218" s="54" t="s">
        <v>644</v>
      </c>
      <c r="C218" s="54" t="s">
        <v>37</v>
      </c>
      <c r="D218" s="54" t="s">
        <v>203</v>
      </c>
      <c r="E218" s="53" t="s">
        <v>39</v>
      </c>
      <c r="F218" s="54" t="s">
        <v>40</v>
      </c>
      <c r="G218" s="54" t="s">
        <v>54</v>
      </c>
      <c r="H218" s="54" t="s">
        <v>645</v>
      </c>
      <c r="I218" s="86" t="s">
        <v>43</v>
      </c>
      <c r="J218" s="54">
        <v>111.6</v>
      </c>
      <c r="K218" s="54" t="s">
        <v>44</v>
      </c>
      <c r="L218" s="54">
        <v>111.6</v>
      </c>
      <c r="M218" s="54" t="s">
        <v>44</v>
      </c>
      <c r="N218" s="54" t="s">
        <v>44</v>
      </c>
      <c r="O218" s="54" t="s">
        <v>646</v>
      </c>
      <c r="P218" s="54" t="s">
        <v>206</v>
      </c>
      <c r="Q218" s="54" t="s">
        <v>47</v>
      </c>
      <c r="R218" s="54" t="s">
        <v>639</v>
      </c>
      <c r="S218" s="128">
        <v>62</v>
      </c>
      <c r="T218" s="54">
        <v>240</v>
      </c>
      <c r="U218" s="54" t="s">
        <v>50</v>
      </c>
      <c r="V218" s="54" t="s">
        <v>208</v>
      </c>
      <c r="W218" s="54" t="s">
        <v>640</v>
      </c>
      <c r="X218" s="54"/>
    </row>
    <row r="219" s="6" customFormat="1" ht="25" customHeight="1" spans="1:24">
      <c r="A219" s="38"/>
      <c r="B219" s="54" t="s">
        <v>647</v>
      </c>
      <c r="C219" s="54" t="s">
        <v>37</v>
      </c>
      <c r="D219" s="54" t="s">
        <v>203</v>
      </c>
      <c r="E219" s="53" t="s">
        <v>39</v>
      </c>
      <c r="F219" s="54" t="s">
        <v>40</v>
      </c>
      <c r="G219" s="54" t="s">
        <v>54</v>
      </c>
      <c r="H219" s="54" t="s">
        <v>648</v>
      </c>
      <c r="I219" s="86" t="s">
        <v>43</v>
      </c>
      <c r="J219" s="54">
        <v>11.232</v>
      </c>
      <c r="K219" s="54" t="s">
        <v>44</v>
      </c>
      <c r="L219" s="54">
        <v>11.232</v>
      </c>
      <c r="M219" s="54" t="s">
        <v>44</v>
      </c>
      <c r="N219" s="54" t="s">
        <v>44</v>
      </c>
      <c r="O219" s="54" t="s">
        <v>649</v>
      </c>
      <c r="P219" s="54" t="s">
        <v>206</v>
      </c>
      <c r="Q219" s="54" t="s">
        <v>47</v>
      </c>
      <c r="R219" s="54" t="s">
        <v>639</v>
      </c>
      <c r="S219" s="128">
        <v>62</v>
      </c>
      <c r="T219" s="54">
        <v>240</v>
      </c>
      <c r="U219" s="54" t="s">
        <v>50</v>
      </c>
      <c r="V219" s="54" t="s">
        <v>208</v>
      </c>
      <c r="W219" s="54" t="s">
        <v>640</v>
      </c>
      <c r="X219" s="54"/>
    </row>
    <row r="220" s="6" customFormat="1" ht="25" customHeight="1" spans="1:24">
      <c r="A220" s="38"/>
      <c r="B220" s="54" t="s">
        <v>650</v>
      </c>
      <c r="C220" s="54" t="s">
        <v>37</v>
      </c>
      <c r="D220" s="54" t="s">
        <v>203</v>
      </c>
      <c r="E220" s="53" t="s">
        <v>39</v>
      </c>
      <c r="F220" s="54" t="s">
        <v>40</v>
      </c>
      <c r="G220" s="54" t="s">
        <v>54</v>
      </c>
      <c r="H220" s="54" t="s">
        <v>651</v>
      </c>
      <c r="I220" s="86" t="s">
        <v>43</v>
      </c>
      <c r="J220" s="54">
        <v>3.816</v>
      </c>
      <c r="K220" s="54" t="s">
        <v>44</v>
      </c>
      <c r="L220" s="54">
        <v>3.816</v>
      </c>
      <c r="M220" s="54" t="s">
        <v>44</v>
      </c>
      <c r="N220" s="54" t="s">
        <v>44</v>
      </c>
      <c r="O220" s="54" t="s">
        <v>652</v>
      </c>
      <c r="P220" s="54" t="s">
        <v>206</v>
      </c>
      <c r="Q220" s="54" t="s">
        <v>47</v>
      </c>
      <c r="R220" s="54" t="s">
        <v>639</v>
      </c>
      <c r="S220" s="128">
        <v>62</v>
      </c>
      <c r="T220" s="54">
        <v>240</v>
      </c>
      <c r="U220" s="54" t="s">
        <v>50</v>
      </c>
      <c r="V220" s="54" t="s">
        <v>208</v>
      </c>
      <c r="W220" s="54" t="s">
        <v>640</v>
      </c>
      <c r="X220" s="54"/>
    </row>
    <row r="221" s="21" customFormat="1" ht="25" customHeight="1" spans="1:24">
      <c r="A221" s="162"/>
      <c r="B221" s="42" t="s">
        <v>653</v>
      </c>
      <c r="C221" s="49" t="s">
        <v>37</v>
      </c>
      <c r="D221" s="49" t="s">
        <v>229</v>
      </c>
      <c r="E221" s="53" t="s">
        <v>39</v>
      </c>
      <c r="F221" s="49" t="s">
        <v>40</v>
      </c>
      <c r="G221" s="78" t="s">
        <v>60</v>
      </c>
      <c r="H221" s="49" t="s">
        <v>654</v>
      </c>
      <c r="I221" s="86" t="s">
        <v>43</v>
      </c>
      <c r="J221" s="49">
        <v>50</v>
      </c>
      <c r="K221" s="49">
        <v>50</v>
      </c>
      <c r="L221" s="54" t="s">
        <v>44</v>
      </c>
      <c r="M221" s="54" t="s">
        <v>44</v>
      </c>
      <c r="N221" s="54" t="s">
        <v>44</v>
      </c>
      <c r="O221" s="49" t="s">
        <v>292</v>
      </c>
      <c r="P221" s="49" t="s">
        <v>197</v>
      </c>
      <c r="Q221" s="99" t="s">
        <v>47</v>
      </c>
      <c r="R221" s="39" t="s">
        <v>261</v>
      </c>
      <c r="S221" s="78">
        <v>116</v>
      </c>
      <c r="T221" s="78" t="s">
        <v>655</v>
      </c>
      <c r="U221" s="118" t="s">
        <v>64</v>
      </c>
      <c r="V221" s="40" t="s">
        <v>233</v>
      </c>
      <c r="W221" s="39" t="s">
        <v>234</v>
      </c>
      <c r="X221" s="69"/>
    </row>
    <row r="222" s="15" customFormat="1" ht="25" customHeight="1" spans="1:24">
      <c r="A222" s="69"/>
      <c r="B222" s="224" t="s">
        <v>656</v>
      </c>
      <c r="C222" s="49" t="s">
        <v>37</v>
      </c>
      <c r="D222" s="49" t="s">
        <v>657</v>
      </c>
      <c r="E222" s="53" t="s">
        <v>39</v>
      </c>
      <c r="F222" s="173" t="s">
        <v>40</v>
      </c>
      <c r="G222" s="173" t="s">
        <v>67</v>
      </c>
      <c r="H222" s="173" t="s">
        <v>658</v>
      </c>
      <c r="I222" s="86" t="s">
        <v>43</v>
      </c>
      <c r="J222" s="342">
        <v>68.75</v>
      </c>
      <c r="K222" s="342">
        <v>68.75</v>
      </c>
      <c r="L222" s="54" t="s">
        <v>44</v>
      </c>
      <c r="M222" s="54" t="s">
        <v>44</v>
      </c>
      <c r="N222" s="54" t="s">
        <v>44</v>
      </c>
      <c r="O222" s="42" t="s">
        <v>659</v>
      </c>
      <c r="P222" s="42" t="s">
        <v>206</v>
      </c>
      <c r="Q222" s="42" t="s">
        <v>660</v>
      </c>
      <c r="R222" s="42" t="s">
        <v>639</v>
      </c>
      <c r="S222" s="42" t="s">
        <v>639</v>
      </c>
      <c r="T222" s="173">
        <v>225</v>
      </c>
      <c r="U222" s="42" t="s">
        <v>50</v>
      </c>
      <c r="V222" s="42" t="s">
        <v>208</v>
      </c>
      <c r="W222" s="42" t="s">
        <v>640</v>
      </c>
      <c r="X222" s="69"/>
    </row>
    <row r="223" s="15" customFormat="1" ht="25" customHeight="1" spans="1:24">
      <c r="A223" s="69"/>
      <c r="B223" s="224" t="s">
        <v>661</v>
      </c>
      <c r="C223" s="49" t="s">
        <v>37</v>
      </c>
      <c r="D223" s="49" t="s">
        <v>657</v>
      </c>
      <c r="E223" s="53" t="s">
        <v>39</v>
      </c>
      <c r="F223" s="173" t="s">
        <v>40</v>
      </c>
      <c r="G223" s="173" t="s">
        <v>67</v>
      </c>
      <c r="H223" s="173" t="s">
        <v>662</v>
      </c>
      <c r="I223" s="86" t="s">
        <v>43</v>
      </c>
      <c r="J223" s="342">
        <v>75</v>
      </c>
      <c r="K223" s="342">
        <v>75</v>
      </c>
      <c r="L223" s="54" t="s">
        <v>44</v>
      </c>
      <c r="M223" s="54" t="s">
        <v>44</v>
      </c>
      <c r="N223" s="54" t="s">
        <v>44</v>
      </c>
      <c r="O223" s="42" t="s">
        <v>663</v>
      </c>
      <c r="P223" s="42" t="s">
        <v>206</v>
      </c>
      <c r="Q223" s="42" t="s">
        <v>664</v>
      </c>
      <c r="R223" s="42" t="s">
        <v>639</v>
      </c>
      <c r="S223" s="42" t="s">
        <v>639</v>
      </c>
      <c r="T223" s="173">
        <v>225</v>
      </c>
      <c r="U223" s="42" t="s">
        <v>50</v>
      </c>
      <c r="V223" s="42" t="s">
        <v>208</v>
      </c>
      <c r="W223" s="42" t="s">
        <v>640</v>
      </c>
      <c r="X223" s="69"/>
    </row>
    <row r="224" s="5" customFormat="1" ht="25" customHeight="1" spans="1:24">
      <c r="A224" s="39"/>
      <c r="B224" s="47" t="s">
        <v>665</v>
      </c>
      <c r="C224" s="39" t="s">
        <v>37</v>
      </c>
      <c r="D224" s="39" t="s">
        <v>666</v>
      </c>
      <c r="E224" s="53" t="s">
        <v>39</v>
      </c>
      <c r="F224" s="42" t="s">
        <v>40</v>
      </c>
      <c r="G224" s="47" t="s">
        <v>75</v>
      </c>
      <c r="H224" s="77" t="s">
        <v>667</v>
      </c>
      <c r="I224" s="86" t="s">
        <v>43</v>
      </c>
      <c r="J224" s="75">
        <v>108.8</v>
      </c>
      <c r="K224" s="75">
        <v>108.8</v>
      </c>
      <c r="L224" s="54" t="s">
        <v>44</v>
      </c>
      <c r="M224" s="54" t="s">
        <v>44</v>
      </c>
      <c r="N224" s="54" t="s">
        <v>44</v>
      </c>
      <c r="O224" s="39"/>
      <c r="P224" s="52" t="s">
        <v>668</v>
      </c>
      <c r="Q224" s="52" t="s">
        <v>324</v>
      </c>
      <c r="R224" s="52" t="s">
        <v>669</v>
      </c>
      <c r="S224" s="47">
        <v>36</v>
      </c>
      <c r="T224" s="77">
        <v>144</v>
      </c>
      <c r="U224" s="42" t="s">
        <v>50</v>
      </c>
      <c r="V224" s="40" t="s">
        <v>51</v>
      </c>
      <c r="W224" s="77" t="s">
        <v>670</v>
      </c>
      <c r="X224" s="39"/>
    </row>
    <row r="225" s="5" customFormat="1" ht="25" customHeight="1" spans="1:24">
      <c r="A225" s="39"/>
      <c r="B225" s="47" t="s">
        <v>671</v>
      </c>
      <c r="C225" s="39" t="s">
        <v>37</v>
      </c>
      <c r="D225" s="39" t="s">
        <v>666</v>
      </c>
      <c r="E225" s="53" t="s">
        <v>39</v>
      </c>
      <c r="F225" s="42" t="s">
        <v>40</v>
      </c>
      <c r="G225" s="47" t="s">
        <v>75</v>
      </c>
      <c r="H225" s="77" t="s">
        <v>672</v>
      </c>
      <c r="I225" s="86" t="s">
        <v>43</v>
      </c>
      <c r="J225" s="75">
        <v>32.64</v>
      </c>
      <c r="K225" s="47">
        <v>32.64</v>
      </c>
      <c r="L225" s="54" t="s">
        <v>44</v>
      </c>
      <c r="M225" s="54" t="s">
        <v>44</v>
      </c>
      <c r="N225" s="54" t="s">
        <v>44</v>
      </c>
      <c r="O225" s="39"/>
      <c r="P225" s="52" t="s">
        <v>668</v>
      </c>
      <c r="Q225" s="52" t="s">
        <v>324</v>
      </c>
      <c r="R225" s="52" t="s">
        <v>669</v>
      </c>
      <c r="S225" s="47">
        <v>19</v>
      </c>
      <c r="T225" s="77">
        <v>65</v>
      </c>
      <c r="U225" s="42" t="s">
        <v>50</v>
      </c>
      <c r="V225" s="40" t="s">
        <v>51</v>
      </c>
      <c r="W225" s="77" t="s">
        <v>670</v>
      </c>
      <c r="X225" s="39"/>
    </row>
    <row r="226" s="5" customFormat="1" ht="25" customHeight="1" spans="1:24">
      <c r="A226" s="39"/>
      <c r="B226" s="47" t="s">
        <v>673</v>
      </c>
      <c r="C226" s="39" t="s">
        <v>37</v>
      </c>
      <c r="D226" s="39" t="s">
        <v>666</v>
      </c>
      <c r="E226" s="53" t="s">
        <v>39</v>
      </c>
      <c r="F226" s="42" t="s">
        <v>40</v>
      </c>
      <c r="G226" s="47" t="s">
        <v>75</v>
      </c>
      <c r="H226" s="77" t="s">
        <v>674</v>
      </c>
      <c r="I226" s="86" t="s">
        <v>43</v>
      </c>
      <c r="J226" s="75">
        <v>19.2</v>
      </c>
      <c r="K226" s="47">
        <v>19.2</v>
      </c>
      <c r="L226" s="54" t="s">
        <v>44</v>
      </c>
      <c r="M226" s="54" t="s">
        <v>44</v>
      </c>
      <c r="N226" s="54" t="s">
        <v>44</v>
      </c>
      <c r="O226" s="39"/>
      <c r="P226" s="52" t="s">
        <v>668</v>
      </c>
      <c r="Q226" s="52" t="s">
        <v>324</v>
      </c>
      <c r="R226" s="52" t="s">
        <v>669</v>
      </c>
      <c r="S226" s="47">
        <v>18</v>
      </c>
      <c r="T226" s="77">
        <v>60</v>
      </c>
      <c r="U226" s="42" t="s">
        <v>50</v>
      </c>
      <c r="V226" s="40" t="s">
        <v>51</v>
      </c>
      <c r="W226" s="77" t="s">
        <v>670</v>
      </c>
      <c r="X226" s="39"/>
    </row>
    <row r="227" s="5" customFormat="1" ht="25" customHeight="1" spans="1:24">
      <c r="A227" s="39"/>
      <c r="B227" s="47" t="s">
        <v>675</v>
      </c>
      <c r="C227" s="39" t="s">
        <v>37</v>
      </c>
      <c r="D227" s="39" t="s">
        <v>666</v>
      </c>
      <c r="E227" s="53" t="s">
        <v>39</v>
      </c>
      <c r="F227" s="42" t="s">
        <v>40</v>
      </c>
      <c r="G227" s="47" t="s">
        <v>75</v>
      </c>
      <c r="H227" s="77" t="s">
        <v>676</v>
      </c>
      <c r="I227" s="86" t="s">
        <v>43</v>
      </c>
      <c r="J227" s="75">
        <v>39.6</v>
      </c>
      <c r="K227" s="75">
        <v>39.6</v>
      </c>
      <c r="L227" s="54" t="s">
        <v>44</v>
      </c>
      <c r="M227" s="54" t="s">
        <v>44</v>
      </c>
      <c r="N227" s="54" t="s">
        <v>44</v>
      </c>
      <c r="O227" s="39"/>
      <c r="P227" s="52" t="s">
        <v>668</v>
      </c>
      <c r="Q227" s="52" t="s">
        <v>324</v>
      </c>
      <c r="R227" s="52" t="s">
        <v>669</v>
      </c>
      <c r="S227" s="47">
        <v>16</v>
      </c>
      <c r="T227" s="77">
        <v>262</v>
      </c>
      <c r="U227" s="42" t="s">
        <v>50</v>
      </c>
      <c r="V227" s="40" t="s">
        <v>51</v>
      </c>
      <c r="W227" s="77" t="s">
        <v>670</v>
      </c>
      <c r="X227" s="39"/>
    </row>
    <row r="228" s="5" customFormat="1" ht="25" customHeight="1" spans="1:24">
      <c r="A228" s="39"/>
      <c r="B228" s="47" t="s">
        <v>677</v>
      </c>
      <c r="C228" s="39" t="s">
        <v>37</v>
      </c>
      <c r="D228" s="39" t="s">
        <v>666</v>
      </c>
      <c r="E228" s="53" t="s">
        <v>39</v>
      </c>
      <c r="F228" s="42" t="s">
        <v>40</v>
      </c>
      <c r="G228" s="47" t="s">
        <v>75</v>
      </c>
      <c r="H228" s="77" t="s">
        <v>678</v>
      </c>
      <c r="I228" s="86" t="s">
        <v>43</v>
      </c>
      <c r="J228" s="75">
        <v>28.16</v>
      </c>
      <c r="K228" s="75">
        <v>28.16</v>
      </c>
      <c r="L228" s="54" t="s">
        <v>44</v>
      </c>
      <c r="M228" s="54" t="s">
        <v>44</v>
      </c>
      <c r="N228" s="54" t="s">
        <v>44</v>
      </c>
      <c r="O228" s="39"/>
      <c r="P228" s="52" t="s">
        <v>668</v>
      </c>
      <c r="Q228" s="52" t="s">
        <v>324</v>
      </c>
      <c r="R228" s="52" t="s">
        <v>669</v>
      </c>
      <c r="S228" s="47">
        <v>15</v>
      </c>
      <c r="T228" s="77">
        <v>35</v>
      </c>
      <c r="U228" s="42" t="s">
        <v>50</v>
      </c>
      <c r="V228" s="40" t="s">
        <v>51</v>
      </c>
      <c r="W228" s="77" t="s">
        <v>670</v>
      </c>
      <c r="X228" s="39"/>
    </row>
    <row r="229" s="5" customFormat="1" ht="25" customHeight="1" spans="1:24">
      <c r="A229" s="39"/>
      <c r="B229" s="47" t="s">
        <v>679</v>
      </c>
      <c r="C229" s="39" t="s">
        <v>37</v>
      </c>
      <c r="D229" s="39" t="s">
        <v>666</v>
      </c>
      <c r="E229" s="53" t="s">
        <v>39</v>
      </c>
      <c r="F229" s="42" t="s">
        <v>40</v>
      </c>
      <c r="G229" s="47" t="s">
        <v>75</v>
      </c>
      <c r="H229" s="77" t="s">
        <v>680</v>
      </c>
      <c r="I229" s="86" t="s">
        <v>43</v>
      </c>
      <c r="J229" s="75">
        <v>32</v>
      </c>
      <c r="K229" s="47">
        <v>32</v>
      </c>
      <c r="L229" s="54" t="s">
        <v>44</v>
      </c>
      <c r="M229" s="54" t="s">
        <v>44</v>
      </c>
      <c r="N229" s="54" t="s">
        <v>44</v>
      </c>
      <c r="O229" s="39"/>
      <c r="P229" s="52" t="s">
        <v>668</v>
      </c>
      <c r="Q229" s="52" t="s">
        <v>324</v>
      </c>
      <c r="R229" s="52" t="s">
        <v>669</v>
      </c>
      <c r="S229" s="47">
        <v>46</v>
      </c>
      <c r="T229" s="77">
        <v>126</v>
      </c>
      <c r="U229" s="42" t="s">
        <v>50</v>
      </c>
      <c r="V229" s="40" t="s">
        <v>51</v>
      </c>
      <c r="W229" s="77" t="s">
        <v>670</v>
      </c>
      <c r="X229" s="39"/>
    </row>
    <row r="230" s="5" customFormat="1" ht="25" customHeight="1" spans="1:24">
      <c r="A230" s="39"/>
      <c r="B230" s="47" t="s">
        <v>681</v>
      </c>
      <c r="C230" s="39" t="s">
        <v>37</v>
      </c>
      <c r="D230" s="39" t="s">
        <v>666</v>
      </c>
      <c r="E230" s="53" t="s">
        <v>39</v>
      </c>
      <c r="F230" s="42" t="s">
        <v>40</v>
      </c>
      <c r="G230" s="47" t="s">
        <v>75</v>
      </c>
      <c r="H230" s="77" t="s">
        <v>682</v>
      </c>
      <c r="I230" s="86" t="s">
        <v>43</v>
      </c>
      <c r="J230" s="75">
        <v>15.36</v>
      </c>
      <c r="K230" s="47">
        <v>15.36</v>
      </c>
      <c r="L230" s="54" t="s">
        <v>44</v>
      </c>
      <c r="M230" s="54" t="s">
        <v>44</v>
      </c>
      <c r="N230" s="54" t="s">
        <v>44</v>
      </c>
      <c r="O230" s="39"/>
      <c r="P230" s="52" t="s">
        <v>668</v>
      </c>
      <c r="Q230" s="52" t="s">
        <v>324</v>
      </c>
      <c r="R230" s="52" t="s">
        <v>669</v>
      </c>
      <c r="S230" s="47">
        <v>36</v>
      </c>
      <c r="T230" s="77">
        <v>99</v>
      </c>
      <c r="U230" s="42" t="s">
        <v>50</v>
      </c>
      <c r="V230" s="40" t="s">
        <v>51</v>
      </c>
      <c r="W230" s="77" t="s">
        <v>670</v>
      </c>
      <c r="X230" s="39"/>
    </row>
    <row r="231" s="5" customFormat="1" ht="25" customHeight="1" spans="1:24">
      <c r="A231" s="39"/>
      <c r="B231" s="47" t="s">
        <v>683</v>
      </c>
      <c r="C231" s="39" t="s">
        <v>37</v>
      </c>
      <c r="D231" s="39" t="s">
        <v>666</v>
      </c>
      <c r="E231" s="53" t="s">
        <v>39</v>
      </c>
      <c r="F231" s="42" t="s">
        <v>40</v>
      </c>
      <c r="G231" s="47" t="s">
        <v>75</v>
      </c>
      <c r="H231" s="77" t="s">
        <v>684</v>
      </c>
      <c r="I231" s="86" t="s">
        <v>43</v>
      </c>
      <c r="J231" s="75">
        <v>24</v>
      </c>
      <c r="K231" s="47">
        <v>24</v>
      </c>
      <c r="L231" s="54" t="s">
        <v>44</v>
      </c>
      <c r="M231" s="54" t="s">
        <v>44</v>
      </c>
      <c r="N231" s="54" t="s">
        <v>44</v>
      </c>
      <c r="O231" s="39"/>
      <c r="P231" s="52" t="s">
        <v>668</v>
      </c>
      <c r="Q231" s="52" t="s">
        <v>324</v>
      </c>
      <c r="R231" s="52" t="s">
        <v>669</v>
      </c>
      <c r="S231" s="47">
        <v>23</v>
      </c>
      <c r="T231" s="77">
        <v>72</v>
      </c>
      <c r="U231" s="42" t="s">
        <v>50</v>
      </c>
      <c r="V231" s="40" t="s">
        <v>51</v>
      </c>
      <c r="W231" s="77" t="s">
        <v>670</v>
      </c>
      <c r="X231" s="39"/>
    </row>
    <row r="232" s="5" customFormat="1" ht="25" customHeight="1" spans="1:24">
      <c r="A232" s="39"/>
      <c r="B232" s="47" t="s">
        <v>685</v>
      </c>
      <c r="C232" s="39" t="s">
        <v>37</v>
      </c>
      <c r="D232" s="39" t="s">
        <v>666</v>
      </c>
      <c r="E232" s="53" t="s">
        <v>39</v>
      </c>
      <c r="F232" s="42" t="s">
        <v>40</v>
      </c>
      <c r="G232" s="47" t="s">
        <v>75</v>
      </c>
      <c r="H232" s="77" t="s">
        <v>686</v>
      </c>
      <c r="I232" s="86" t="s">
        <v>43</v>
      </c>
      <c r="J232" s="75">
        <v>25.6</v>
      </c>
      <c r="K232" s="47">
        <v>25.6</v>
      </c>
      <c r="L232" s="54" t="s">
        <v>44</v>
      </c>
      <c r="M232" s="54" t="s">
        <v>44</v>
      </c>
      <c r="N232" s="54" t="s">
        <v>44</v>
      </c>
      <c r="O232" s="39"/>
      <c r="P232" s="52" t="s">
        <v>668</v>
      </c>
      <c r="Q232" s="52" t="s">
        <v>324</v>
      </c>
      <c r="R232" s="52" t="s">
        <v>669</v>
      </c>
      <c r="S232" s="47">
        <v>26</v>
      </c>
      <c r="T232" s="77">
        <v>72</v>
      </c>
      <c r="U232" s="42" t="s">
        <v>50</v>
      </c>
      <c r="V232" s="40" t="s">
        <v>51</v>
      </c>
      <c r="W232" s="77" t="s">
        <v>670</v>
      </c>
      <c r="X232" s="39"/>
    </row>
    <row r="233" s="5" customFormat="1" ht="25" customHeight="1" spans="1:24">
      <c r="A233" s="39"/>
      <c r="B233" s="47" t="s">
        <v>687</v>
      </c>
      <c r="C233" s="39" t="s">
        <v>37</v>
      </c>
      <c r="D233" s="39" t="s">
        <v>666</v>
      </c>
      <c r="E233" s="53" t="s">
        <v>39</v>
      </c>
      <c r="F233" s="42" t="s">
        <v>40</v>
      </c>
      <c r="G233" s="47" t="s">
        <v>75</v>
      </c>
      <c r="H233" s="77" t="s">
        <v>688</v>
      </c>
      <c r="I233" s="86" t="s">
        <v>43</v>
      </c>
      <c r="J233" s="47">
        <v>64</v>
      </c>
      <c r="K233" s="47">
        <v>64</v>
      </c>
      <c r="L233" s="54" t="s">
        <v>44</v>
      </c>
      <c r="M233" s="54" t="s">
        <v>44</v>
      </c>
      <c r="N233" s="54" t="s">
        <v>44</v>
      </c>
      <c r="O233" s="39"/>
      <c r="P233" s="52" t="s">
        <v>668</v>
      </c>
      <c r="Q233" s="52" t="s">
        <v>324</v>
      </c>
      <c r="R233" s="52" t="s">
        <v>669</v>
      </c>
      <c r="S233" s="125">
        <v>15</v>
      </c>
      <c r="T233" s="39">
        <v>55</v>
      </c>
      <c r="U233" s="42" t="s">
        <v>50</v>
      </c>
      <c r="V233" s="40" t="s">
        <v>51</v>
      </c>
      <c r="W233" s="77" t="s">
        <v>670</v>
      </c>
      <c r="X233" s="39"/>
    </row>
    <row r="234" s="5" customFormat="1" ht="25" customHeight="1" spans="1:24">
      <c r="A234" s="39"/>
      <c r="B234" s="47" t="s">
        <v>689</v>
      </c>
      <c r="C234" s="39" t="s">
        <v>37</v>
      </c>
      <c r="D234" s="39" t="s">
        <v>666</v>
      </c>
      <c r="E234" s="53" t="s">
        <v>39</v>
      </c>
      <c r="F234" s="42" t="s">
        <v>40</v>
      </c>
      <c r="G234" s="47" t="s">
        <v>75</v>
      </c>
      <c r="H234" s="77" t="s">
        <v>690</v>
      </c>
      <c r="I234" s="86" t="s">
        <v>43</v>
      </c>
      <c r="J234" s="47">
        <v>6.8</v>
      </c>
      <c r="K234" s="47">
        <v>6.8</v>
      </c>
      <c r="L234" s="54" t="s">
        <v>44</v>
      </c>
      <c r="M234" s="54" t="s">
        <v>44</v>
      </c>
      <c r="N234" s="54" t="s">
        <v>44</v>
      </c>
      <c r="O234" s="39"/>
      <c r="P234" s="52" t="s">
        <v>668</v>
      </c>
      <c r="Q234" s="52" t="s">
        <v>324</v>
      </c>
      <c r="R234" s="52" t="s">
        <v>669</v>
      </c>
      <c r="S234" s="125">
        <v>19</v>
      </c>
      <c r="T234" s="39">
        <v>70</v>
      </c>
      <c r="U234" s="42" t="s">
        <v>50</v>
      </c>
      <c r="V234" s="40" t="s">
        <v>51</v>
      </c>
      <c r="W234" s="77" t="s">
        <v>670</v>
      </c>
      <c r="X234" s="39"/>
    </row>
    <row r="235" s="5" customFormat="1" ht="25" customHeight="1" spans="1:24">
      <c r="A235" s="39"/>
      <c r="B235" s="39" t="s">
        <v>691</v>
      </c>
      <c r="C235" s="39" t="s">
        <v>37</v>
      </c>
      <c r="D235" s="39" t="s">
        <v>666</v>
      </c>
      <c r="E235" s="53" t="s">
        <v>39</v>
      </c>
      <c r="F235" s="42" t="s">
        <v>40</v>
      </c>
      <c r="G235" s="47" t="s">
        <v>75</v>
      </c>
      <c r="H235" s="77" t="s">
        <v>686</v>
      </c>
      <c r="I235" s="86" t="s">
        <v>43</v>
      </c>
      <c r="J235" s="75">
        <v>25.6</v>
      </c>
      <c r="K235" s="47">
        <v>25.6</v>
      </c>
      <c r="L235" s="54" t="s">
        <v>44</v>
      </c>
      <c r="M235" s="54" t="s">
        <v>44</v>
      </c>
      <c r="N235" s="54" t="s">
        <v>44</v>
      </c>
      <c r="O235" s="39"/>
      <c r="P235" s="52" t="s">
        <v>668</v>
      </c>
      <c r="Q235" s="52" t="s">
        <v>324</v>
      </c>
      <c r="R235" s="52" t="s">
        <v>669</v>
      </c>
      <c r="S235" s="125">
        <v>13</v>
      </c>
      <c r="T235" s="39">
        <v>50</v>
      </c>
      <c r="U235" s="42" t="s">
        <v>50</v>
      </c>
      <c r="V235" s="40" t="s">
        <v>51</v>
      </c>
      <c r="W235" s="77" t="s">
        <v>670</v>
      </c>
      <c r="X235" s="39"/>
    </row>
    <row r="236" s="5" customFormat="1" ht="25" customHeight="1" spans="1:24">
      <c r="A236" s="39"/>
      <c r="B236" s="39" t="s">
        <v>692</v>
      </c>
      <c r="C236" s="39" t="s">
        <v>37</v>
      </c>
      <c r="D236" s="39" t="s">
        <v>666</v>
      </c>
      <c r="E236" s="53" t="s">
        <v>39</v>
      </c>
      <c r="F236" s="42" t="s">
        <v>40</v>
      </c>
      <c r="G236" s="47" t="s">
        <v>75</v>
      </c>
      <c r="H236" s="77" t="s">
        <v>693</v>
      </c>
      <c r="I236" s="86" t="s">
        <v>43</v>
      </c>
      <c r="J236" s="47">
        <v>89.6</v>
      </c>
      <c r="K236" s="47">
        <v>89.6</v>
      </c>
      <c r="L236" s="54" t="s">
        <v>44</v>
      </c>
      <c r="M236" s="54" t="s">
        <v>44</v>
      </c>
      <c r="N236" s="54" t="s">
        <v>44</v>
      </c>
      <c r="O236" s="39"/>
      <c r="P236" s="52" t="s">
        <v>668</v>
      </c>
      <c r="Q236" s="52" t="s">
        <v>324</v>
      </c>
      <c r="R236" s="52" t="s">
        <v>669</v>
      </c>
      <c r="S236" s="125">
        <v>22</v>
      </c>
      <c r="T236" s="39">
        <v>72</v>
      </c>
      <c r="U236" s="42" t="s">
        <v>50</v>
      </c>
      <c r="V236" s="40" t="s">
        <v>51</v>
      </c>
      <c r="W236" s="77" t="s">
        <v>670</v>
      </c>
      <c r="X236" s="39"/>
    </row>
    <row r="237" s="5" customFormat="1" ht="25" customHeight="1" spans="1:24">
      <c r="A237" s="39"/>
      <c r="B237" s="39" t="s">
        <v>694</v>
      </c>
      <c r="C237" s="39" t="s">
        <v>37</v>
      </c>
      <c r="D237" s="39" t="s">
        <v>666</v>
      </c>
      <c r="E237" s="53" t="s">
        <v>39</v>
      </c>
      <c r="F237" s="42" t="s">
        <v>40</v>
      </c>
      <c r="G237" s="47" t="s">
        <v>75</v>
      </c>
      <c r="H237" s="77" t="s">
        <v>693</v>
      </c>
      <c r="I237" s="86" t="s">
        <v>43</v>
      </c>
      <c r="J237" s="47">
        <v>89.6</v>
      </c>
      <c r="K237" s="47">
        <v>89.6</v>
      </c>
      <c r="L237" s="54" t="s">
        <v>44</v>
      </c>
      <c r="M237" s="54" t="s">
        <v>44</v>
      </c>
      <c r="N237" s="54" t="s">
        <v>44</v>
      </c>
      <c r="O237" s="39"/>
      <c r="P237" s="52" t="s">
        <v>668</v>
      </c>
      <c r="Q237" s="52" t="s">
        <v>324</v>
      </c>
      <c r="R237" s="52" t="s">
        <v>669</v>
      </c>
      <c r="S237" s="125">
        <v>15</v>
      </c>
      <c r="T237" s="39">
        <v>51</v>
      </c>
      <c r="U237" s="42" t="s">
        <v>50</v>
      </c>
      <c r="V237" s="40" t="s">
        <v>51</v>
      </c>
      <c r="W237" s="77" t="s">
        <v>670</v>
      </c>
      <c r="X237" s="39"/>
    </row>
    <row r="238" s="5" customFormat="1" ht="25" customHeight="1" spans="1:24">
      <c r="A238" s="39"/>
      <c r="B238" s="39" t="s">
        <v>695</v>
      </c>
      <c r="C238" s="39" t="s">
        <v>37</v>
      </c>
      <c r="D238" s="39" t="s">
        <v>40</v>
      </c>
      <c r="E238" s="53" t="s">
        <v>39</v>
      </c>
      <c r="F238" s="39" t="s">
        <v>40</v>
      </c>
      <c r="G238" s="39" t="s">
        <v>82</v>
      </c>
      <c r="H238" s="39" t="s">
        <v>696</v>
      </c>
      <c r="I238" s="86" t="s">
        <v>43</v>
      </c>
      <c r="J238" s="39">
        <v>47.6</v>
      </c>
      <c r="K238" s="39">
        <v>47.6</v>
      </c>
      <c r="L238" s="54" t="s">
        <v>44</v>
      </c>
      <c r="M238" s="54" t="s">
        <v>44</v>
      </c>
      <c r="N238" s="54" t="s">
        <v>44</v>
      </c>
      <c r="O238" s="239" t="s">
        <v>697</v>
      </c>
      <c r="P238" s="52" t="s">
        <v>668</v>
      </c>
      <c r="Q238" s="52" t="s">
        <v>324</v>
      </c>
      <c r="R238" s="52" t="s">
        <v>669</v>
      </c>
      <c r="S238" s="76" t="s">
        <v>698</v>
      </c>
      <c r="T238" s="76" t="s">
        <v>698</v>
      </c>
      <c r="U238" s="42" t="s">
        <v>50</v>
      </c>
      <c r="V238" s="42" t="s">
        <v>208</v>
      </c>
      <c r="W238" s="239" t="s">
        <v>262</v>
      </c>
      <c r="X238" s="39"/>
    </row>
    <row r="239" s="5" customFormat="1" ht="25" customHeight="1" spans="1:24">
      <c r="A239" s="39"/>
      <c r="B239" s="39" t="s">
        <v>699</v>
      </c>
      <c r="C239" s="39" t="s">
        <v>37</v>
      </c>
      <c r="D239" s="39" t="s">
        <v>40</v>
      </c>
      <c r="E239" s="53" t="s">
        <v>39</v>
      </c>
      <c r="F239" s="39" t="s">
        <v>40</v>
      </c>
      <c r="G239" s="39" t="s">
        <v>82</v>
      </c>
      <c r="H239" s="39" t="s">
        <v>700</v>
      </c>
      <c r="I239" s="86" t="s">
        <v>43</v>
      </c>
      <c r="J239" s="39">
        <v>56.1</v>
      </c>
      <c r="K239" s="39">
        <v>56.1</v>
      </c>
      <c r="L239" s="54" t="s">
        <v>44</v>
      </c>
      <c r="M239" s="54" t="s">
        <v>44</v>
      </c>
      <c r="N239" s="54" t="s">
        <v>44</v>
      </c>
      <c r="O239" s="239" t="s">
        <v>701</v>
      </c>
      <c r="P239" s="52" t="s">
        <v>668</v>
      </c>
      <c r="Q239" s="52" t="s">
        <v>324</v>
      </c>
      <c r="R239" s="52" t="s">
        <v>669</v>
      </c>
      <c r="S239" s="76" t="s">
        <v>698</v>
      </c>
      <c r="T239" s="76" t="s">
        <v>698</v>
      </c>
      <c r="U239" s="42" t="s">
        <v>50</v>
      </c>
      <c r="V239" s="42" t="s">
        <v>208</v>
      </c>
      <c r="W239" s="239" t="s">
        <v>262</v>
      </c>
      <c r="X239" s="39"/>
    </row>
    <row r="240" s="18" customFormat="1" ht="25" customHeight="1" spans="1:24">
      <c r="A240" s="147"/>
      <c r="B240" s="76" t="s">
        <v>702</v>
      </c>
      <c r="C240" s="76" t="s">
        <v>37</v>
      </c>
      <c r="D240" s="76" t="s">
        <v>229</v>
      </c>
      <c r="E240" s="53" t="s">
        <v>39</v>
      </c>
      <c r="F240" s="76" t="s">
        <v>40</v>
      </c>
      <c r="G240" s="76" t="s">
        <v>88</v>
      </c>
      <c r="H240" s="76" t="s">
        <v>703</v>
      </c>
      <c r="I240" s="86" t="s">
        <v>43</v>
      </c>
      <c r="J240" s="76">
        <v>12</v>
      </c>
      <c r="K240" s="76">
        <v>12</v>
      </c>
      <c r="L240" s="54" t="s">
        <v>44</v>
      </c>
      <c r="M240" s="54" t="s">
        <v>44</v>
      </c>
      <c r="N240" s="54" t="s">
        <v>44</v>
      </c>
      <c r="O240" s="76"/>
      <c r="P240" s="52" t="s">
        <v>164</v>
      </c>
      <c r="Q240" s="52" t="s">
        <v>47</v>
      </c>
      <c r="R240" s="52" t="s">
        <v>704</v>
      </c>
      <c r="S240" s="392">
        <v>108</v>
      </c>
      <c r="T240" s="392">
        <v>349</v>
      </c>
      <c r="U240" s="42" t="s">
        <v>241</v>
      </c>
      <c r="V240" s="40" t="s">
        <v>705</v>
      </c>
      <c r="W240" s="52" t="s">
        <v>706</v>
      </c>
      <c r="X240" s="76"/>
    </row>
    <row r="241" s="18" customFormat="1" ht="25" customHeight="1" spans="1:24">
      <c r="A241" s="147"/>
      <c r="B241" s="76" t="s">
        <v>707</v>
      </c>
      <c r="C241" s="76" t="s">
        <v>37</v>
      </c>
      <c r="D241" s="76" t="s">
        <v>229</v>
      </c>
      <c r="E241" s="53" t="s">
        <v>39</v>
      </c>
      <c r="F241" s="76" t="s">
        <v>40</v>
      </c>
      <c r="G241" s="76" t="s">
        <v>88</v>
      </c>
      <c r="H241" s="76" t="s">
        <v>708</v>
      </c>
      <c r="I241" s="86" t="s">
        <v>43</v>
      </c>
      <c r="J241" s="76">
        <v>10</v>
      </c>
      <c r="K241" s="76">
        <v>10</v>
      </c>
      <c r="L241" s="54" t="s">
        <v>44</v>
      </c>
      <c r="M241" s="54" t="s">
        <v>44</v>
      </c>
      <c r="N241" s="54" t="s">
        <v>44</v>
      </c>
      <c r="O241" s="76"/>
      <c r="P241" s="52" t="s">
        <v>164</v>
      </c>
      <c r="Q241" s="52" t="s">
        <v>47</v>
      </c>
      <c r="R241" s="52" t="s">
        <v>704</v>
      </c>
      <c r="S241" s="392">
        <v>108</v>
      </c>
      <c r="T241" s="392">
        <v>349</v>
      </c>
      <c r="U241" s="42" t="s">
        <v>241</v>
      </c>
      <c r="V241" s="40" t="s">
        <v>705</v>
      </c>
      <c r="W241" s="52" t="s">
        <v>706</v>
      </c>
      <c r="X241" s="76"/>
    </row>
    <row r="242" s="18" customFormat="1" ht="25" customHeight="1" spans="1:24">
      <c r="A242" s="147"/>
      <c r="B242" s="76" t="s">
        <v>709</v>
      </c>
      <c r="C242" s="76" t="s">
        <v>37</v>
      </c>
      <c r="D242" s="76" t="s">
        <v>229</v>
      </c>
      <c r="E242" s="53" t="s">
        <v>39</v>
      </c>
      <c r="F242" s="76" t="s">
        <v>40</v>
      </c>
      <c r="G242" s="76" t="s">
        <v>88</v>
      </c>
      <c r="H242" s="76" t="s">
        <v>710</v>
      </c>
      <c r="I242" s="86" t="s">
        <v>43</v>
      </c>
      <c r="J242" s="76">
        <v>4</v>
      </c>
      <c r="K242" s="76">
        <v>4</v>
      </c>
      <c r="L242" s="54" t="s">
        <v>44</v>
      </c>
      <c r="M242" s="54" t="s">
        <v>44</v>
      </c>
      <c r="N242" s="54" t="s">
        <v>44</v>
      </c>
      <c r="O242" s="76"/>
      <c r="P242" s="52" t="s">
        <v>164</v>
      </c>
      <c r="Q242" s="52" t="s">
        <v>47</v>
      </c>
      <c r="R242" s="52" t="s">
        <v>704</v>
      </c>
      <c r="S242" s="392">
        <v>108</v>
      </c>
      <c r="T242" s="392">
        <v>349</v>
      </c>
      <c r="U242" s="42" t="s">
        <v>241</v>
      </c>
      <c r="V242" s="40" t="s">
        <v>705</v>
      </c>
      <c r="W242" s="52" t="s">
        <v>706</v>
      </c>
      <c r="X242" s="76"/>
    </row>
    <row r="243" s="18" customFormat="1" ht="25" customHeight="1" spans="1:24">
      <c r="A243" s="147"/>
      <c r="B243" s="76" t="s">
        <v>711</v>
      </c>
      <c r="C243" s="76" t="s">
        <v>37</v>
      </c>
      <c r="D243" s="76" t="s">
        <v>229</v>
      </c>
      <c r="E243" s="53" t="s">
        <v>39</v>
      </c>
      <c r="F243" s="76" t="s">
        <v>40</v>
      </c>
      <c r="G243" s="76" t="s">
        <v>88</v>
      </c>
      <c r="H243" s="76" t="s">
        <v>712</v>
      </c>
      <c r="I243" s="86" t="s">
        <v>43</v>
      </c>
      <c r="J243" s="76">
        <v>6</v>
      </c>
      <c r="K243" s="76">
        <v>6</v>
      </c>
      <c r="L243" s="54" t="s">
        <v>44</v>
      </c>
      <c r="M243" s="54" t="s">
        <v>44</v>
      </c>
      <c r="N243" s="54" t="s">
        <v>44</v>
      </c>
      <c r="O243" s="76"/>
      <c r="P243" s="52" t="s">
        <v>164</v>
      </c>
      <c r="Q243" s="52" t="s">
        <v>47</v>
      </c>
      <c r="R243" s="52" t="s">
        <v>704</v>
      </c>
      <c r="S243" s="392">
        <v>108</v>
      </c>
      <c r="T243" s="392">
        <v>349</v>
      </c>
      <c r="U243" s="42" t="s">
        <v>241</v>
      </c>
      <c r="V243" s="40" t="s">
        <v>705</v>
      </c>
      <c r="W243" s="52" t="s">
        <v>706</v>
      </c>
      <c r="X243" s="76"/>
    </row>
    <row r="244" s="15" customFormat="1" ht="25" customHeight="1" spans="1:24">
      <c r="A244" s="65"/>
      <c r="B244" s="49" t="s">
        <v>713</v>
      </c>
      <c r="C244" s="43" t="s">
        <v>37</v>
      </c>
      <c r="D244" s="42" t="s">
        <v>657</v>
      </c>
      <c r="E244" s="53" t="s">
        <v>39</v>
      </c>
      <c r="F244" s="271" t="s">
        <v>40</v>
      </c>
      <c r="G244" s="272" t="s">
        <v>88</v>
      </c>
      <c r="H244" s="343" t="s">
        <v>714</v>
      </c>
      <c r="I244" s="86" t="s">
        <v>43</v>
      </c>
      <c r="J244" s="346">
        <v>178.2</v>
      </c>
      <c r="K244" s="346">
        <v>178.2</v>
      </c>
      <c r="L244" s="54" t="s">
        <v>44</v>
      </c>
      <c r="M244" s="54" t="s">
        <v>44</v>
      </c>
      <c r="N244" s="54" t="s">
        <v>44</v>
      </c>
      <c r="O244" s="52" t="s">
        <v>715</v>
      </c>
      <c r="P244" s="52" t="s">
        <v>164</v>
      </c>
      <c r="Q244" s="52" t="s">
        <v>47</v>
      </c>
      <c r="R244" s="52" t="s">
        <v>704</v>
      </c>
      <c r="S244" s="392">
        <v>108</v>
      </c>
      <c r="T244" s="392">
        <v>349</v>
      </c>
      <c r="U244" s="40" t="s">
        <v>50</v>
      </c>
      <c r="V244" s="40" t="s">
        <v>705</v>
      </c>
      <c r="W244" s="52" t="s">
        <v>706</v>
      </c>
      <c r="X244" s="219"/>
    </row>
    <row r="245" s="5" customFormat="1" ht="25" customHeight="1" spans="1:24">
      <c r="A245" s="39"/>
      <c r="B245" s="49" t="s">
        <v>716</v>
      </c>
      <c r="C245" s="43" t="s">
        <v>37</v>
      </c>
      <c r="D245" s="42" t="s">
        <v>657</v>
      </c>
      <c r="E245" s="53" t="s">
        <v>39</v>
      </c>
      <c r="F245" s="271" t="s">
        <v>40</v>
      </c>
      <c r="G245" s="272" t="s">
        <v>88</v>
      </c>
      <c r="H245" s="39" t="s">
        <v>717</v>
      </c>
      <c r="I245" s="86" t="s">
        <v>43</v>
      </c>
      <c r="J245" s="39">
        <v>100.8</v>
      </c>
      <c r="K245" s="39">
        <v>100.8</v>
      </c>
      <c r="L245" s="54" t="s">
        <v>44</v>
      </c>
      <c r="M245" s="54" t="s">
        <v>44</v>
      </c>
      <c r="N245" s="54" t="s">
        <v>44</v>
      </c>
      <c r="O245" s="52" t="s">
        <v>715</v>
      </c>
      <c r="P245" s="52" t="s">
        <v>164</v>
      </c>
      <c r="Q245" s="52" t="s">
        <v>47</v>
      </c>
      <c r="R245" s="52" t="s">
        <v>704</v>
      </c>
      <c r="S245" s="392">
        <v>108</v>
      </c>
      <c r="T245" s="392">
        <v>349</v>
      </c>
      <c r="U245" s="40" t="s">
        <v>50</v>
      </c>
      <c r="V245" s="40" t="s">
        <v>705</v>
      </c>
      <c r="W245" s="52" t="s">
        <v>706</v>
      </c>
      <c r="X245" s="39"/>
    </row>
    <row r="246" s="5" customFormat="1" ht="25" customHeight="1" spans="1:24">
      <c r="A246" s="39"/>
      <c r="B246" s="49" t="s">
        <v>718</v>
      </c>
      <c r="C246" s="43" t="s">
        <v>37</v>
      </c>
      <c r="D246" s="42" t="s">
        <v>657</v>
      </c>
      <c r="E246" s="53" t="s">
        <v>39</v>
      </c>
      <c r="F246" s="271" t="s">
        <v>40</v>
      </c>
      <c r="G246" s="272" t="s">
        <v>88</v>
      </c>
      <c r="H246" s="39" t="s">
        <v>719</v>
      </c>
      <c r="I246" s="86" t="s">
        <v>43</v>
      </c>
      <c r="J246" s="39">
        <v>72</v>
      </c>
      <c r="K246" s="39">
        <v>72</v>
      </c>
      <c r="L246" s="54" t="s">
        <v>44</v>
      </c>
      <c r="M246" s="54" t="s">
        <v>44</v>
      </c>
      <c r="N246" s="54" t="s">
        <v>44</v>
      </c>
      <c r="O246" s="52" t="s">
        <v>715</v>
      </c>
      <c r="P246" s="52" t="s">
        <v>164</v>
      </c>
      <c r="Q246" s="52" t="s">
        <v>47</v>
      </c>
      <c r="R246" s="52" t="s">
        <v>704</v>
      </c>
      <c r="S246" s="392">
        <v>108</v>
      </c>
      <c r="T246" s="392">
        <v>349</v>
      </c>
      <c r="U246" s="40" t="s">
        <v>50</v>
      </c>
      <c r="V246" s="40" t="s">
        <v>705</v>
      </c>
      <c r="W246" s="52" t="s">
        <v>706</v>
      </c>
      <c r="X246" s="39"/>
    </row>
    <row r="247" s="11" customFormat="1" ht="25" customHeight="1" spans="1:24">
      <c r="A247" s="51"/>
      <c r="B247" s="43" t="s">
        <v>720</v>
      </c>
      <c r="C247" s="51" t="s">
        <v>37</v>
      </c>
      <c r="D247" s="42" t="s">
        <v>203</v>
      </c>
      <c r="E247" s="53" t="s">
        <v>39</v>
      </c>
      <c r="F247" s="51" t="s">
        <v>40</v>
      </c>
      <c r="G247" s="51" t="s">
        <v>95</v>
      </c>
      <c r="H247" s="51" t="s">
        <v>721</v>
      </c>
      <c r="I247" s="86" t="s">
        <v>43</v>
      </c>
      <c r="J247" s="42">
        <v>108</v>
      </c>
      <c r="K247" s="42">
        <v>108</v>
      </c>
      <c r="L247" s="42" t="s">
        <v>44</v>
      </c>
      <c r="M247" s="42" t="s">
        <v>44</v>
      </c>
      <c r="N247" s="241" t="s">
        <v>44</v>
      </c>
      <c r="O247" s="42" t="s">
        <v>722</v>
      </c>
      <c r="P247" s="42" t="s">
        <v>206</v>
      </c>
      <c r="Q247" s="42" t="s">
        <v>47</v>
      </c>
      <c r="R247" s="42" t="s">
        <v>639</v>
      </c>
      <c r="S247" s="99">
        <v>30</v>
      </c>
      <c r="T247" s="251" t="s">
        <v>723</v>
      </c>
      <c r="U247" s="42" t="s">
        <v>50</v>
      </c>
      <c r="V247" s="42" t="s">
        <v>208</v>
      </c>
      <c r="W247" s="42" t="s">
        <v>640</v>
      </c>
      <c r="X247" s="42"/>
    </row>
    <row r="248" s="9" customFormat="1" ht="25" customHeight="1" spans="1:24">
      <c r="A248" s="50"/>
      <c r="B248" s="39" t="s">
        <v>724</v>
      </c>
      <c r="C248" s="43" t="s">
        <v>37</v>
      </c>
      <c r="D248" s="42" t="s">
        <v>657</v>
      </c>
      <c r="E248" s="53" t="s">
        <v>39</v>
      </c>
      <c r="F248" s="271" t="s">
        <v>40</v>
      </c>
      <c r="G248" s="39" t="s">
        <v>101</v>
      </c>
      <c r="H248" s="39" t="s">
        <v>725</v>
      </c>
      <c r="I248" s="86" t="s">
        <v>43</v>
      </c>
      <c r="J248" s="39">
        <v>20</v>
      </c>
      <c r="K248" s="39">
        <v>20</v>
      </c>
      <c r="L248" s="52" t="s">
        <v>44</v>
      </c>
      <c r="M248" s="52" t="s">
        <v>44</v>
      </c>
      <c r="N248" s="52" t="s">
        <v>44</v>
      </c>
      <c r="O248" s="52" t="s">
        <v>44</v>
      </c>
      <c r="P248" s="52" t="s">
        <v>164</v>
      </c>
      <c r="Q248" s="52" t="s">
        <v>47</v>
      </c>
      <c r="R248" s="52" t="s">
        <v>726</v>
      </c>
      <c r="S248" s="125">
        <v>520</v>
      </c>
      <c r="T248" s="39">
        <v>2408</v>
      </c>
      <c r="U248" s="40" t="s">
        <v>50</v>
      </c>
      <c r="V248" s="40" t="s">
        <v>705</v>
      </c>
      <c r="W248" s="52" t="s">
        <v>706</v>
      </c>
      <c r="X248" s="50"/>
    </row>
    <row r="249" s="9" customFormat="1" ht="25" customHeight="1" spans="1:24">
      <c r="A249" s="50"/>
      <c r="B249" s="224" t="s">
        <v>727</v>
      </c>
      <c r="C249" s="43" t="s">
        <v>37</v>
      </c>
      <c r="D249" s="42" t="s">
        <v>657</v>
      </c>
      <c r="E249" s="53" t="s">
        <v>39</v>
      </c>
      <c r="F249" s="271" t="s">
        <v>40</v>
      </c>
      <c r="G249" s="39" t="s">
        <v>101</v>
      </c>
      <c r="H249" s="343" t="s">
        <v>728</v>
      </c>
      <c r="I249" s="86" t="s">
        <v>43</v>
      </c>
      <c r="J249" s="39">
        <v>8</v>
      </c>
      <c r="K249" s="39">
        <v>8</v>
      </c>
      <c r="L249" s="52" t="s">
        <v>44</v>
      </c>
      <c r="M249" s="52" t="s">
        <v>44</v>
      </c>
      <c r="N249" s="52" t="s">
        <v>44</v>
      </c>
      <c r="O249" s="52" t="s">
        <v>44</v>
      </c>
      <c r="P249" s="52" t="s">
        <v>164</v>
      </c>
      <c r="Q249" s="52" t="s">
        <v>47</v>
      </c>
      <c r="R249" s="52" t="s">
        <v>726</v>
      </c>
      <c r="S249" s="125">
        <v>520</v>
      </c>
      <c r="T249" s="39">
        <v>2408</v>
      </c>
      <c r="U249" s="40" t="s">
        <v>50</v>
      </c>
      <c r="V249" s="40" t="s">
        <v>705</v>
      </c>
      <c r="W249" s="52" t="s">
        <v>706</v>
      </c>
      <c r="X249" s="50"/>
    </row>
    <row r="250" s="9" customFormat="1" ht="25" customHeight="1" spans="1:24">
      <c r="A250" s="50"/>
      <c r="B250" s="344" t="s">
        <v>729</v>
      </c>
      <c r="C250" s="43" t="s">
        <v>37</v>
      </c>
      <c r="D250" s="42" t="s">
        <v>657</v>
      </c>
      <c r="E250" s="53" t="s">
        <v>39</v>
      </c>
      <c r="F250" s="271" t="s">
        <v>40</v>
      </c>
      <c r="G250" s="39" t="s">
        <v>101</v>
      </c>
      <c r="H250" s="343" t="s">
        <v>730</v>
      </c>
      <c r="I250" s="86" t="s">
        <v>43</v>
      </c>
      <c r="J250" s="39">
        <v>5.6</v>
      </c>
      <c r="K250" s="39">
        <v>5.6</v>
      </c>
      <c r="L250" s="52" t="s">
        <v>44</v>
      </c>
      <c r="M250" s="52" t="s">
        <v>44</v>
      </c>
      <c r="N250" s="52" t="s">
        <v>44</v>
      </c>
      <c r="O250" s="52" t="s">
        <v>44</v>
      </c>
      <c r="P250" s="52" t="s">
        <v>164</v>
      </c>
      <c r="Q250" s="52" t="s">
        <v>47</v>
      </c>
      <c r="R250" s="52" t="s">
        <v>726</v>
      </c>
      <c r="S250" s="125">
        <v>520</v>
      </c>
      <c r="T250" s="39">
        <v>2408</v>
      </c>
      <c r="U250" s="40" t="s">
        <v>50</v>
      </c>
      <c r="V250" s="40" t="s">
        <v>705</v>
      </c>
      <c r="W250" s="52" t="s">
        <v>706</v>
      </c>
      <c r="X250" s="50"/>
    </row>
    <row r="251" s="9" customFormat="1" ht="25" customHeight="1" spans="1:24">
      <c r="A251" s="50"/>
      <c r="B251" s="344" t="s">
        <v>731</v>
      </c>
      <c r="C251" s="43" t="s">
        <v>37</v>
      </c>
      <c r="D251" s="42" t="s">
        <v>657</v>
      </c>
      <c r="E251" s="53" t="s">
        <v>39</v>
      </c>
      <c r="F251" s="271" t="s">
        <v>40</v>
      </c>
      <c r="G251" s="39" t="s">
        <v>101</v>
      </c>
      <c r="H251" s="343" t="s">
        <v>732</v>
      </c>
      <c r="I251" s="86" t="s">
        <v>43</v>
      </c>
      <c r="J251" s="39">
        <v>12</v>
      </c>
      <c r="K251" s="39">
        <v>12</v>
      </c>
      <c r="L251" s="52" t="s">
        <v>44</v>
      </c>
      <c r="M251" s="52" t="s">
        <v>44</v>
      </c>
      <c r="N251" s="52" t="s">
        <v>44</v>
      </c>
      <c r="O251" s="52" t="s">
        <v>44</v>
      </c>
      <c r="P251" s="52" t="s">
        <v>164</v>
      </c>
      <c r="Q251" s="52" t="s">
        <v>47</v>
      </c>
      <c r="R251" s="52" t="s">
        <v>726</v>
      </c>
      <c r="S251" s="125">
        <v>520</v>
      </c>
      <c r="T251" s="39">
        <v>2408</v>
      </c>
      <c r="U251" s="40" t="s">
        <v>50</v>
      </c>
      <c r="V251" s="40" t="s">
        <v>705</v>
      </c>
      <c r="W251" s="52" t="s">
        <v>706</v>
      </c>
      <c r="X251" s="50"/>
    </row>
    <row r="252" s="9" customFormat="1" ht="25" customHeight="1" spans="1:24">
      <c r="A252" s="50"/>
      <c r="B252" s="344" t="s">
        <v>733</v>
      </c>
      <c r="C252" s="43" t="s">
        <v>37</v>
      </c>
      <c r="D252" s="42" t="s">
        <v>657</v>
      </c>
      <c r="E252" s="53" t="s">
        <v>39</v>
      </c>
      <c r="F252" s="271" t="s">
        <v>40</v>
      </c>
      <c r="G252" s="39" t="s">
        <v>101</v>
      </c>
      <c r="H252" s="343" t="s">
        <v>734</v>
      </c>
      <c r="I252" s="86" t="s">
        <v>43</v>
      </c>
      <c r="J252" s="39">
        <v>6.4</v>
      </c>
      <c r="K252" s="39">
        <v>6.4</v>
      </c>
      <c r="L252" s="52" t="s">
        <v>44</v>
      </c>
      <c r="M252" s="52" t="s">
        <v>44</v>
      </c>
      <c r="N252" s="52" t="s">
        <v>44</v>
      </c>
      <c r="O252" s="52" t="s">
        <v>44</v>
      </c>
      <c r="P252" s="52" t="s">
        <v>164</v>
      </c>
      <c r="Q252" s="52" t="s">
        <v>47</v>
      </c>
      <c r="R252" s="52" t="s">
        <v>726</v>
      </c>
      <c r="S252" s="125">
        <v>520</v>
      </c>
      <c r="T252" s="39">
        <v>2408</v>
      </c>
      <c r="U252" s="40" t="s">
        <v>50</v>
      </c>
      <c r="V252" s="40" t="s">
        <v>705</v>
      </c>
      <c r="W252" s="52" t="s">
        <v>706</v>
      </c>
      <c r="X252" s="50"/>
    </row>
    <row r="253" s="9" customFormat="1" ht="25" customHeight="1" spans="1:24">
      <c r="A253" s="50"/>
      <c r="B253" s="344" t="s">
        <v>735</v>
      </c>
      <c r="C253" s="43" t="s">
        <v>37</v>
      </c>
      <c r="D253" s="42" t="s">
        <v>657</v>
      </c>
      <c r="E253" s="53" t="s">
        <v>39</v>
      </c>
      <c r="F253" s="271" t="s">
        <v>40</v>
      </c>
      <c r="G253" s="39" t="s">
        <v>101</v>
      </c>
      <c r="H253" s="343" t="s">
        <v>728</v>
      </c>
      <c r="I253" s="86" t="s">
        <v>43</v>
      </c>
      <c r="J253" s="39">
        <v>8</v>
      </c>
      <c r="K253" s="39">
        <v>8</v>
      </c>
      <c r="L253" s="52" t="s">
        <v>44</v>
      </c>
      <c r="M253" s="52" t="s">
        <v>44</v>
      </c>
      <c r="N253" s="52" t="s">
        <v>44</v>
      </c>
      <c r="O253" s="52" t="s">
        <v>44</v>
      </c>
      <c r="P253" s="52" t="s">
        <v>164</v>
      </c>
      <c r="Q253" s="52" t="s">
        <v>47</v>
      </c>
      <c r="R253" s="52" t="s">
        <v>726</v>
      </c>
      <c r="S253" s="125">
        <v>520</v>
      </c>
      <c r="T253" s="39">
        <v>2408</v>
      </c>
      <c r="U253" s="40" t="s">
        <v>50</v>
      </c>
      <c r="V253" s="40" t="s">
        <v>705</v>
      </c>
      <c r="W253" s="52" t="s">
        <v>706</v>
      </c>
      <c r="X253" s="50"/>
    </row>
    <row r="254" s="9" customFormat="1" ht="25" customHeight="1" spans="1:24">
      <c r="A254" s="50"/>
      <c r="B254" s="344" t="s">
        <v>736</v>
      </c>
      <c r="C254" s="43" t="s">
        <v>37</v>
      </c>
      <c r="D254" s="42" t="s">
        <v>657</v>
      </c>
      <c r="E254" s="53" t="s">
        <v>39</v>
      </c>
      <c r="F254" s="271" t="s">
        <v>40</v>
      </c>
      <c r="G254" s="39" t="s">
        <v>101</v>
      </c>
      <c r="H254" s="343" t="s">
        <v>737</v>
      </c>
      <c r="I254" s="86" t="s">
        <v>43</v>
      </c>
      <c r="J254" s="39">
        <v>4</v>
      </c>
      <c r="K254" s="39">
        <v>4</v>
      </c>
      <c r="L254" s="52" t="s">
        <v>44</v>
      </c>
      <c r="M254" s="52" t="s">
        <v>44</v>
      </c>
      <c r="N254" s="52" t="s">
        <v>44</v>
      </c>
      <c r="O254" s="52" t="s">
        <v>44</v>
      </c>
      <c r="P254" s="52" t="s">
        <v>164</v>
      </c>
      <c r="Q254" s="52" t="s">
        <v>47</v>
      </c>
      <c r="R254" s="52" t="s">
        <v>726</v>
      </c>
      <c r="S254" s="125">
        <v>520</v>
      </c>
      <c r="T254" s="39">
        <v>2408</v>
      </c>
      <c r="U254" s="40" t="s">
        <v>50</v>
      </c>
      <c r="V254" s="40" t="s">
        <v>705</v>
      </c>
      <c r="W254" s="52" t="s">
        <v>706</v>
      </c>
      <c r="X254" s="50"/>
    </row>
    <row r="255" s="9" customFormat="1" ht="25" customHeight="1" spans="1:24">
      <c r="A255" s="50"/>
      <c r="B255" s="344" t="s">
        <v>738</v>
      </c>
      <c r="C255" s="43" t="s">
        <v>37</v>
      </c>
      <c r="D255" s="42" t="s">
        <v>657</v>
      </c>
      <c r="E255" s="53" t="s">
        <v>39</v>
      </c>
      <c r="F255" s="271" t="s">
        <v>40</v>
      </c>
      <c r="G255" s="39" t="s">
        <v>101</v>
      </c>
      <c r="H255" s="343" t="s">
        <v>734</v>
      </c>
      <c r="I255" s="86" t="s">
        <v>43</v>
      </c>
      <c r="J255" s="39">
        <v>6.4</v>
      </c>
      <c r="K255" s="39">
        <v>6.4</v>
      </c>
      <c r="L255" s="52" t="s">
        <v>44</v>
      </c>
      <c r="M255" s="52" t="s">
        <v>44</v>
      </c>
      <c r="N255" s="52" t="s">
        <v>44</v>
      </c>
      <c r="O255" s="52" t="s">
        <v>44</v>
      </c>
      <c r="P255" s="52" t="s">
        <v>164</v>
      </c>
      <c r="Q255" s="52" t="s">
        <v>47</v>
      </c>
      <c r="R255" s="52" t="s">
        <v>726</v>
      </c>
      <c r="S255" s="125">
        <v>520</v>
      </c>
      <c r="T255" s="39">
        <v>2408</v>
      </c>
      <c r="U255" s="40" t="s">
        <v>50</v>
      </c>
      <c r="V255" s="40" t="s">
        <v>705</v>
      </c>
      <c r="W255" s="52" t="s">
        <v>706</v>
      </c>
      <c r="X255" s="50"/>
    </row>
    <row r="256" s="9" customFormat="1" ht="25" customHeight="1" spans="1:24">
      <c r="A256" s="50"/>
      <c r="B256" s="344" t="s">
        <v>739</v>
      </c>
      <c r="C256" s="43" t="s">
        <v>37</v>
      </c>
      <c r="D256" s="42" t="s">
        <v>657</v>
      </c>
      <c r="E256" s="53" t="s">
        <v>39</v>
      </c>
      <c r="F256" s="271" t="s">
        <v>40</v>
      </c>
      <c r="G256" s="39" t="s">
        <v>101</v>
      </c>
      <c r="H256" s="343" t="s">
        <v>740</v>
      </c>
      <c r="I256" s="86" t="s">
        <v>43</v>
      </c>
      <c r="J256" s="39">
        <v>4.8</v>
      </c>
      <c r="K256" s="39">
        <v>4.8</v>
      </c>
      <c r="L256" s="52" t="s">
        <v>44</v>
      </c>
      <c r="M256" s="52" t="s">
        <v>44</v>
      </c>
      <c r="N256" s="52" t="s">
        <v>44</v>
      </c>
      <c r="O256" s="52" t="s">
        <v>44</v>
      </c>
      <c r="P256" s="52" t="s">
        <v>164</v>
      </c>
      <c r="Q256" s="52" t="s">
        <v>47</v>
      </c>
      <c r="R256" s="52" t="s">
        <v>726</v>
      </c>
      <c r="S256" s="125">
        <v>520</v>
      </c>
      <c r="T256" s="39">
        <v>2408</v>
      </c>
      <c r="U256" s="40" t="s">
        <v>50</v>
      </c>
      <c r="V256" s="40" t="s">
        <v>705</v>
      </c>
      <c r="W256" s="52" t="s">
        <v>706</v>
      </c>
      <c r="X256" s="50"/>
    </row>
    <row r="257" s="9" customFormat="1" ht="25" customHeight="1" spans="1:24">
      <c r="A257" s="50"/>
      <c r="B257" s="345" t="s">
        <v>741</v>
      </c>
      <c r="C257" s="43" t="s">
        <v>37</v>
      </c>
      <c r="D257" s="42" t="s">
        <v>657</v>
      </c>
      <c r="E257" s="53" t="s">
        <v>39</v>
      </c>
      <c r="F257" s="271" t="s">
        <v>40</v>
      </c>
      <c r="G257" s="39" t="s">
        <v>101</v>
      </c>
      <c r="H257" s="343" t="s">
        <v>742</v>
      </c>
      <c r="I257" s="86" t="s">
        <v>43</v>
      </c>
      <c r="J257" s="39">
        <v>2.4</v>
      </c>
      <c r="K257" s="39">
        <v>2.4</v>
      </c>
      <c r="L257" s="52" t="s">
        <v>44</v>
      </c>
      <c r="M257" s="52" t="s">
        <v>44</v>
      </c>
      <c r="N257" s="52" t="s">
        <v>44</v>
      </c>
      <c r="O257" s="52" t="s">
        <v>44</v>
      </c>
      <c r="P257" s="52" t="s">
        <v>164</v>
      </c>
      <c r="Q257" s="52" t="s">
        <v>47</v>
      </c>
      <c r="R257" s="52" t="s">
        <v>726</v>
      </c>
      <c r="S257" s="125">
        <v>520</v>
      </c>
      <c r="T257" s="39">
        <v>2408</v>
      </c>
      <c r="U257" s="40" t="s">
        <v>50</v>
      </c>
      <c r="V257" s="40" t="s">
        <v>705</v>
      </c>
      <c r="W257" s="52" t="s">
        <v>706</v>
      </c>
      <c r="X257" s="50"/>
    </row>
    <row r="258" s="9" customFormat="1" ht="25" customHeight="1" spans="1:24">
      <c r="A258" s="50"/>
      <c r="B258" s="344" t="s">
        <v>743</v>
      </c>
      <c r="C258" s="43" t="s">
        <v>37</v>
      </c>
      <c r="D258" s="42" t="s">
        <v>657</v>
      </c>
      <c r="E258" s="53" t="s">
        <v>39</v>
      </c>
      <c r="F258" s="271" t="s">
        <v>40</v>
      </c>
      <c r="G258" s="39" t="s">
        <v>101</v>
      </c>
      <c r="H258" s="343" t="s">
        <v>744</v>
      </c>
      <c r="I258" s="86" t="s">
        <v>43</v>
      </c>
      <c r="J258" s="39">
        <v>20</v>
      </c>
      <c r="K258" s="39">
        <v>20</v>
      </c>
      <c r="L258" s="52" t="s">
        <v>44</v>
      </c>
      <c r="M258" s="52" t="s">
        <v>44</v>
      </c>
      <c r="N258" s="52" t="s">
        <v>44</v>
      </c>
      <c r="O258" s="52" t="s">
        <v>44</v>
      </c>
      <c r="P258" s="52" t="s">
        <v>164</v>
      </c>
      <c r="Q258" s="52" t="s">
        <v>47</v>
      </c>
      <c r="R258" s="52" t="s">
        <v>726</v>
      </c>
      <c r="S258" s="125">
        <v>520</v>
      </c>
      <c r="T258" s="39">
        <v>2408</v>
      </c>
      <c r="U258" s="40" t="s">
        <v>50</v>
      </c>
      <c r="V258" s="40" t="s">
        <v>705</v>
      </c>
      <c r="W258" s="52" t="s">
        <v>706</v>
      </c>
      <c r="X258" s="50"/>
    </row>
    <row r="259" s="9" customFormat="1" ht="25" customHeight="1" spans="1:24">
      <c r="A259" s="50"/>
      <c r="B259" s="344" t="s">
        <v>745</v>
      </c>
      <c r="C259" s="43" t="s">
        <v>37</v>
      </c>
      <c r="D259" s="42" t="s">
        <v>657</v>
      </c>
      <c r="E259" s="53" t="s">
        <v>39</v>
      </c>
      <c r="F259" s="271" t="s">
        <v>40</v>
      </c>
      <c r="G259" s="39" t="s">
        <v>101</v>
      </c>
      <c r="H259" s="343" t="s">
        <v>746</v>
      </c>
      <c r="I259" s="86" t="s">
        <v>43</v>
      </c>
      <c r="J259" s="39">
        <v>16</v>
      </c>
      <c r="K259" s="39">
        <v>16</v>
      </c>
      <c r="L259" s="52" t="s">
        <v>44</v>
      </c>
      <c r="M259" s="52" t="s">
        <v>44</v>
      </c>
      <c r="N259" s="52" t="s">
        <v>44</v>
      </c>
      <c r="O259" s="52" t="s">
        <v>44</v>
      </c>
      <c r="P259" s="52" t="s">
        <v>164</v>
      </c>
      <c r="Q259" s="52" t="s">
        <v>47</v>
      </c>
      <c r="R259" s="52" t="s">
        <v>726</v>
      </c>
      <c r="S259" s="125">
        <v>520</v>
      </c>
      <c r="T259" s="39">
        <v>2408</v>
      </c>
      <c r="U259" s="40" t="s">
        <v>50</v>
      </c>
      <c r="V259" s="40" t="s">
        <v>705</v>
      </c>
      <c r="W259" s="52" t="s">
        <v>706</v>
      </c>
      <c r="X259" s="50"/>
    </row>
    <row r="260" s="9" customFormat="1" ht="25" customHeight="1" spans="1:24">
      <c r="A260" s="50"/>
      <c r="B260" s="344" t="s">
        <v>747</v>
      </c>
      <c r="C260" s="43" t="s">
        <v>37</v>
      </c>
      <c r="D260" s="42" t="s">
        <v>657</v>
      </c>
      <c r="E260" s="53" t="s">
        <v>39</v>
      </c>
      <c r="F260" s="271" t="s">
        <v>40</v>
      </c>
      <c r="G260" s="39" t="s">
        <v>101</v>
      </c>
      <c r="H260" s="343" t="s">
        <v>748</v>
      </c>
      <c r="I260" s="86" t="s">
        <v>43</v>
      </c>
      <c r="J260" s="39">
        <v>40</v>
      </c>
      <c r="K260" s="39">
        <v>40</v>
      </c>
      <c r="L260" s="52" t="s">
        <v>44</v>
      </c>
      <c r="M260" s="52" t="s">
        <v>44</v>
      </c>
      <c r="N260" s="52" t="s">
        <v>44</v>
      </c>
      <c r="O260" s="52" t="s">
        <v>44</v>
      </c>
      <c r="P260" s="52" t="s">
        <v>164</v>
      </c>
      <c r="Q260" s="52" t="s">
        <v>47</v>
      </c>
      <c r="R260" s="52" t="s">
        <v>726</v>
      </c>
      <c r="S260" s="125">
        <v>520</v>
      </c>
      <c r="T260" s="39">
        <v>2408</v>
      </c>
      <c r="U260" s="40" t="s">
        <v>50</v>
      </c>
      <c r="V260" s="40" t="s">
        <v>705</v>
      </c>
      <c r="W260" s="52" t="s">
        <v>706</v>
      </c>
      <c r="X260" s="50"/>
    </row>
    <row r="261" s="9" customFormat="1" ht="25" customHeight="1" spans="1:24">
      <c r="A261" s="50"/>
      <c r="B261" s="344" t="s">
        <v>749</v>
      </c>
      <c r="C261" s="43" t="s">
        <v>37</v>
      </c>
      <c r="D261" s="42" t="s">
        <v>657</v>
      </c>
      <c r="E261" s="53" t="s">
        <v>39</v>
      </c>
      <c r="F261" s="271" t="s">
        <v>40</v>
      </c>
      <c r="G261" s="39" t="s">
        <v>101</v>
      </c>
      <c r="H261" s="343" t="s">
        <v>732</v>
      </c>
      <c r="I261" s="86" t="s">
        <v>43</v>
      </c>
      <c r="J261" s="39">
        <v>12</v>
      </c>
      <c r="K261" s="39">
        <v>12</v>
      </c>
      <c r="L261" s="52" t="s">
        <v>44</v>
      </c>
      <c r="M261" s="52" t="s">
        <v>44</v>
      </c>
      <c r="N261" s="52" t="s">
        <v>44</v>
      </c>
      <c r="O261" s="52" t="s">
        <v>44</v>
      </c>
      <c r="P261" s="52" t="s">
        <v>164</v>
      </c>
      <c r="Q261" s="52" t="s">
        <v>47</v>
      </c>
      <c r="R261" s="52" t="s">
        <v>726</v>
      </c>
      <c r="S261" s="125">
        <v>520</v>
      </c>
      <c r="T261" s="39">
        <v>2408</v>
      </c>
      <c r="U261" s="40" t="s">
        <v>50</v>
      </c>
      <c r="V261" s="40" t="s">
        <v>705</v>
      </c>
      <c r="W261" s="52" t="s">
        <v>706</v>
      </c>
      <c r="X261" s="50"/>
    </row>
    <row r="262" s="9" customFormat="1" ht="25" customHeight="1" spans="1:24">
      <c r="A262" s="50"/>
      <c r="B262" s="344" t="s">
        <v>750</v>
      </c>
      <c r="C262" s="43" t="s">
        <v>37</v>
      </c>
      <c r="D262" s="42" t="s">
        <v>657</v>
      </c>
      <c r="E262" s="53" t="s">
        <v>39</v>
      </c>
      <c r="F262" s="271" t="s">
        <v>40</v>
      </c>
      <c r="G262" s="39" t="s">
        <v>101</v>
      </c>
      <c r="H262" s="343" t="s">
        <v>732</v>
      </c>
      <c r="I262" s="86" t="s">
        <v>43</v>
      </c>
      <c r="J262" s="39">
        <v>12</v>
      </c>
      <c r="K262" s="39">
        <v>12</v>
      </c>
      <c r="L262" s="52" t="s">
        <v>44</v>
      </c>
      <c r="M262" s="52" t="s">
        <v>44</v>
      </c>
      <c r="N262" s="52" t="s">
        <v>44</v>
      </c>
      <c r="O262" s="52" t="s">
        <v>44</v>
      </c>
      <c r="P262" s="52" t="s">
        <v>164</v>
      </c>
      <c r="Q262" s="52" t="s">
        <v>47</v>
      </c>
      <c r="R262" s="52" t="s">
        <v>726</v>
      </c>
      <c r="S262" s="125">
        <v>520</v>
      </c>
      <c r="T262" s="39">
        <v>2408</v>
      </c>
      <c r="U262" s="40" t="s">
        <v>50</v>
      </c>
      <c r="V262" s="40" t="s">
        <v>705</v>
      </c>
      <c r="W262" s="52" t="s">
        <v>706</v>
      </c>
      <c r="X262" s="50"/>
    </row>
    <row r="263" s="9" customFormat="1" ht="25" customHeight="1" spans="1:24">
      <c r="A263" s="50"/>
      <c r="B263" s="344" t="s">
        <v>751</v>
      </c>
      <c r="C263" s="43" t="s">
        <v>37</v>
      </c>
      <c r="D263" s="42" t="s">
        <v>657</v>
      </c>
      <c r="E263" s="53" t="s">
        <v>39</v>
      </c>
      <c r="F263" s="271" t="s">
        <v>40</v>
      </c>
      <c r="G263" s="39" t="s">
        <v>101</v>
      </c>
      <c r="H263" s="343" t="s">
        <v>752</v>
      </c>
      <c r="I263" s="86" t="s">
        <v>43</v>
      </c>
      <c r="J263" s="39">
        <v>2.4</v>
      </c>
      <c r="K263" s="39">
        <v>2.4</v>
      </c>
      <c r="L263" s="52" t="s">
        <v>44</v>
      </c>
      <c r="M263" s="52" t="s">
        <v>44</v>
      </c>
      <c r="N263" s="52" t="s">
        <v>44</v>
      </c>
      <c r="O263" s="52" t="s">
        <v>44</v>
      </c>
      <c r="P263" s="52" t="s">
        <v>164</v>
      </c>
      <c r="Q263" s="52" t="s">
        <v>47</v>
      </c>
      <c r="R263" s="52" t="s">
        <v>726</v>
      </c>
      <c r="S263" s="125">
        <v>520</v>
      </c>
      <c r="T263" s="39">
        <v>2408</v>
      </c>
      <c r="U263" s="40" t="s">
        <v>50</v>
      </c>
      <c r="V263" s="40" t="s">
        <v>705</v>
      </c>
      <c r="W263" s="52" t="s">
        <v>706</v>
      </c>
      <c r="X263" s="50"/>
    </row>
    <row r="264" s="9" customFormat="1" ht="25" customHeight="1" spans="1:24">
      <c r="A264" s="50"/>
      <c r="B264" s="344" t="s">
        <v>753</v>
      </c>
      <c r="C264" s="43" t="s">
        <v>37</v>
      </c>
      <c r="D264" s="42" t="s">
        <v>657</v>
      </c>
      <c r="E264" s="53" t="s">
        <v>39</v>
      </c>
      <c r="F264" s="271" t="s">
        <v>40</v>
      </c>
      <c r="G264" s="39" t="s">
        <v>101</v>
      </c>
      <c r="H264" s="343" t="s">
        <v>748</v>
      </c>
      <c r="I264" s="86" t="s">
        <v>43</v>
      </c>
      <c r="J264" s="39">
        <v>40</v>
      </c>
      <c r="K264" s="39">
        <v>40</v>
      </c>
      <c r="L264" s="52" t="s">
        <v>44</v>
      </c>
      <c r="M264" s="52" t="s">
        <v>44</v>
      </c>
      <c r="N264" s="52" t="s">
        <v>44</v>
      </c>
      <c r="O264" s="52" t="s">
        <v>44</v>
      </c>
      <c r="P264" s="52" t="s">
        <v>164</v>
      </c>
      <c r="Q264" s="52" t="s">
        <v>47</v>
      </c>
      <c r="R264" s="52" t="s">
        <v>726</v>
      </c>
      <c r="S264" s="125">
        <v>520</v>
      </c>
      <c r="T264" s="39">
        <v>2408</v>
      </c>
      <c r="U264" s="40" t="s">
        <v>50</v>
      </c>
      <c r="V264" s="40" t="s">
        <v>705</v>
      </c>
      <c r="W264" s="52" t="s">
        <v>706</v>
      </c>
      <c r="X264" s="50"/>
    </row>
    <row r="265" s="9" customFormat="1" ht="25" customHeight="1" spans="1:24">
      <c r="A265" s="50"/>
      <c r="B265" s="344" t="s">
        <v>754</v>
      </c>
      <c r="C265" s="43" t="s">
        <v>37</v>
      </c>
      <c r="D265" s="42" t="s">
        <v>657</v>
      </c>
      <c r="E265" s="53" t="s">
        <v>39</v>
      </c>
      <c r="F265" s="271" t="s">
        <v>40</v>
      </c>
      <c r="G265" s="39" t="s">
        <v>101</v>
      </c>
      <c r="H265" s="343" t="s">
        <v>742</v>
      </c>
      <c r="I265" s="86" t="s">
        <v>43</v>
      </c>
      <c r="J265" s="39">
        <v>2.4</v>
      </c>
      <c r="K265" s="39">
        <v>2.4</v>
      </c>
      <c r="L265" s="52" t="s">
        <v>44</v>
      </c>
      <c r="M265" s="52" t="s">
        <v>44</v>
      </c>
      <c r="N265" s="52" t="s">
        <v>44</v>
      </c>
      <c r="O265" s="52" t="s">
        <v>44</v>
      </c>
      <c r="P265" s="52" t="s">
        <v>164</v>
      </c>
      <c r="Q265" s="52" t="s">
        <v>47</v>
      </c>
      <c r="R265" s="52" t="s">
        <v>726</v>
      </c>
      <c r="S265" s="125">
        <v>520</v>
      </c>
      <c r="T265" s="39">
        <v>2408</v>
      </c>
      <c r="U265" s="40" t="s">
        <v>50</v>
      </c>
      <c r="V265" s="40" t="s">
        <v>705</v>
      </c>
      <c r="W265" s="52" t="s">
        <v>706</v>
      </c>
      <c r="X265" s="50"/>
    </row>
    <row r="266" s="9" customFormat="1" ht="25" customHeight="1" spans="1:24">
      <c r="A266" s="50"/>
      <c r="B266" s="344" t="s">
        <v>755</v>
      </c>
      <c r="C266" s="43" t="s">
        <v>37</v>
      </c>
      <c r="D266" s="42" t="s">
        <v>657</v>
      </c>
      <c r="E266" s="53" t="s">
        <v>39</v>
      </c>
      <c r="F266" s="271" t="s">
        <v>40</v>
      </c>
      <c r="G266" s="39" t="s">
        <v>101</v>
      </c>
      <c r="H266" s="343" t="s">
        <v>728</v>
      </c>
      <c r="I266" s="86" t="s">
        <v>43</v>
      </c>
      <c r="J266" s="39">
        <v>8</v>
      </c>
      <c r="K266" s="39">
        <v>8</v>
      </c>
      <c r="L266" s="52" t="s">
        <v>44</v>
      </c>
      <c r="M266" s="52" t="s">
        <v>44</v>
      </c>
      <c r="N266" s="52" t="s">
        <v>44</v>
      </c>
      <c r="O266" s="52" t="s">
        <v>44</v>
      </c>
      <c r="P266" s="52" t="s">
        <v>164</v>
      </c>
      <c r="Q266" s="52" t="s">
        <v>47</v>
      </c>
      <c r="R266" s="52" t="s">
        <v>726</v>
      </c>
      <c r="S266" s="125">
        <v>520</v>
      </c>
      <c r="T266" s="39">
        <v>2408</v>
      </c>
      <c r="U266" s="40" t="s">
        <v>50</v>
      </c>
      <c r="V266" s="40" t="s">
        <v>705</v>
      </c>
      <c r="W266" s="52" t="s">
        <v>706</v>
      </c>
      <c r="X266" s="50"/>
    </row>
    <row r="267" s="9" customFormat="1" ht="25" customHeight="1" spans="1:24">
      <c r="A267" s="50"/>
      <c r="B267" s="344" t="s">
        <v>756</v>
      </c>
      <c r="C267" s="43" t="s">
        <v>37</v>
      </c>
      <c r="D267" s="42" t="s">
        <v>657</v>
      </c>
      <c r="E267" s="53" t="s">
        <v>39</v>
      </c>
      <c r="F267" s="271" t="s">
        <v>40</v>
      </c>
      <c r="G267" s="39" t="s">
        <v>101</v>
      </c>
      <c r="H267" s="343" t="s">
        <v>732</v>
      </c>
      <c r="I267" s="86" t="s">
        <v>43</v>
      </c>
      <c r="J267" s="39">
        <v>12</v>
      </c>
      <c r="K267" s="39">
        <v>12</v>
      </c>
      <c r="L267" s="52" t="s">
        <v>44</v>
      </c>
      <c r="M267" s="52" t="s">
        <v>44</v>
      </c>
      <c r="N267" s="52" t="s">
        <v>44</v>
      </c>
      <c r="O267" s="52" t="s">
        <v>44</v>
      </c>
      <c r="P267" s="52" t="s">
        <v>164</v>
      </c>
      <c r="Q267" s="52" t="s">
        <v>47</v>
      </c>
      <c r="R267" s="52" t="s">
        <v>726</v>
      </c>
      <c r="S267" s="125">
        <v>520</v>
      </c>
      <c r="T267" s="39">
        <v>2408</v>
      </c>
      <c r="U267" s="40" t="s">
        <v>50</v>
      </c>
      <c r="V267" s="40" t="s">
        <v>705</v>
      </c>
      <c r="W267" s="52" t="s">
        <v>706</v>
      </c>
      <c r="X267" s="50"/>
    </row>
    <row r="268" s="9" customFormat="1" ht="25" customHeight="1" spans="1:24">
      <c r="A268" s="50"/>
      <c r="B268" s="344" t="s">
        <v>757</v>
      </c>
      <c r="C268" s="43" t="s">
        <v>37</v>
      </c>
      <c r="D268" s="42" t="s">
        <v>657</v>
      </c>
      <c r="E268" s="53" t="s">
        <v>39</v>
      </c>
      <c r="F268" s="271" t="s">
        <v>40</v>
      </c>
      <c r="G268" s="39" t="s">
        <v>101</v>
      </c>
      <c r="H268" s="343" t="s">
        <v>752</v>
      </c>
      <c r="I268" s="86" t="s">
        <v>43</v>
      </c>
      <c r="J268" s="39">
        <v>24</v>
      </c>
      <c r="K268" s="39">
        <v>24</v>
      </c>
      <c r="L268" s="52" t="s">
        <v>44</v>
      </c>
      <c r="M268" s="52" t="s">
        <v>44</v>
      </c>
      <c r="N268" s="52" t="s">
        <v>44</v>
      </c>
      <c r="O268" s="52" t="s">
        <v>44</v>
      </c>
      <c r="P268" s="52" t="s">
        <v>164</v>
      </c>
      <c r="Q268" s="52" t="s">
        <v>47</v>
      </c>
      <c r="R268" s="52" t="s">
        <v>726</v>
      </c>
      <c r="S268" s="125">
        <v>520</v>
      </c>
      <c r="T268" s="39">
        <v>2408</v>
      </c>
      <c r="U268" s="40" t="s">
        <v>50</v>
      </c>
      <c r="V268" s="40" t="s">
        <v>705</v>
      </c>
      <c r="W268" s="52" t="s">
        <v>706</v>
      </c>
      <c r="X268" s="50"/>
    </row>
    <row r="269" s="9" customFormat="1" ht="25" customHeight="1" spans="1:24">
      <c r="A269" s="50"/>
      <c r="B269" s="344" t="s">
        <v>758</v>
      </c>
      <c r="C269" s="43" t="s">
        <v>37</v>
      </c>
      <c r="D269" s="42" t="s">
        <v>657</v>
      </c>
      <c r="E269" s="53" t="s">
        <v>39</v>
      </c>
      <c r="F269" s="271" t="s">
        <v>40</v>
      </c>
      <c r="G269" s="39" t="s">
        <v>101</v>
      </c>
      <c r="H269" s="343" t="s">
        <v>752</v>
      </c>
      <c r="I269" s="86" t="s">
        <v>43</v>
      </c>
      <c r="J269" s="39">
        <v>24</v>
      </c>
      <c r="K269" s="39">
        <v>24</v>
      </c>
      <c r="L269" s="52" t="s">
        <v>44</v>
      </c>
      <c r="M269" s="52" t="s">
        <v>44</v>
      </c>
      <c r="N269" s="52" t="s">
        <v>44</v>
      </c>
      <c r="O269" s="52" t="s">
        <v>44</v>
      </c>
      <c r="P269" s="52" t="s">
        <v>164</v>
      </c>
      <c r="Q269" s="52" t="s">
        <v>47</v>
      </c>
      <c r="R269" s="52" t="s">
        <v>726</v>
      </c>
      <c r="S269" s="125">
        <v>520</v>
      </c>
      <c r="T269" s="39">
        <v>2408</v>
      </c>
      <c r="U269" s="40" t="s">
        <v>50</v>
      </c>
      <c r="V269" s="40" t="s">
        <v>705</v>
      </c>
      <c r="W269" s="52" t="s">
        <v>706</v>
      </c>
      <c r="X269" s="50"/>
    </row>
    <row r="270" s="9" customFormat="1" ht="25" customHeight="1" spans="1:24">
      <c r="A270" s="50"/>
      <c r="B270" s="344" t="s">
        <v>759</v>
      </c>
      <c r="C270" s="43" t="s">
        <v>37</v>
      </c>
      <c r="D270" s="42" t="s">
        <v>657</v>
      </c>
      <c r="E270" s="53" t="s">
        <v>39</v>
      </c>
      <c r="F270" s="271" t="s">
        <v>40</v>
      </c>
      <c r="G270" s="39" t="s">
        <v>101</v>
      </c>
      <c r="H270" s="343" t="s">
        <v>746</v>
      </c>
      <c r="I270" s="86" t="s">
        <v>43</v>
      </c>
      <c r="J270" s="39">
        <v>16</v>
      </c>
      <c r="K270" s="39">
        <v>16</v>
      </c>
      <c r="L270" s="52" t="s">
        <v>44</v>
      </c>
      <c r="M270" s="52" t="s">
        <v>44</v>
      </c>
      <c r="N270" s="52" t="s">
        <v>44</v>
      </c>
      <c r="O270" s="52" t="s">
        <v>44</v>
      </c>
      <c r="P270" s="52" t="s">
        <v>164</v>
      </c>
      <c r="Q270" s="52" t="s">
        <v>47</v>
      </c>
      <c r="R270" s="52" t="s">
        <v>726</v>
      </c>
      <c r="S270" s="125">
        <v>520</v>
      </c>
      <c r="T270" s="39">
        <v>2408</v>
      </c>
      <c r="U270" s="40" t="s">
        <v>50</v>
      </c>
      <c r="V270" s="40" t="s">
        <v>705</v>
      </c>
      <c r="W270" s="52" t="s">
        <v>706</v>
      </c>
      <c r="X270" s="50"/>
    </row>
    <row r="271" s="9" customFormat="1" ht="25" customHeight="1" spans="1:24">
      <c r="A271" s="50"/>
      <c r="B271" s="344" t="s">
        <v>760</v>
      </c>
      <c r="C271" s="43" t="s">
        <v>37</v>
      </c>
      <c r="D271" s="42" t="s">
        <v>657</v>
      </c>
      <c r="E271" s="53" t="s">
        <v>39</v>
      </c>
      <c r="F271" s="271" t="s">
        <v>40</v>
      </c>
      <c r="G271" s="39" t="s">
        <v>101</v>
      </c>
      <c r="H271" s="343" t="s">
        <v>752</v>
      </c>
      <c r="I271" s="86" t="s">
        <v>43</v>
      </c>
      <c r="J271" s="39">
        <v>24</v>
      </c>
      <c r="K271" s="39">
        <v>24</v>
      </c>
      <c r="L271" s="52" t="s">
        <v>44</v>
      </c>
      <c r="M271" s="52" t="s">
        <v>44</v>
      </c>
      <c r="N271" s="52" t="s">
        <v>44</v>
      </c>
      <c r="O271" s="52" t="s">
        <v>44</v>
      </c>
      <c r="P271" s="52" t="s">
        <v>164</v>
      </c>
      <c r="Q271" s="52" t="s">
        <v>47</v>
      </c>
      <c r="R271" s="52" t="s">
        <v>726</v>
      </c>
      <c r="S271" s="125">
        <v>520</v>
      </c>
      <c r="T271" s="39">
        <v>2408</v>
      </c>
      <c r="U271" s="40" t="s">
        <v>50</v>
      </c>
      <c r="V271" s="40" t="s">
        <v>705</v>
      </c>
      <c r="W271" s="52" t="s">
        <v>706</v>
      </c>
      <c r="X271" s="50"/>
    </row>
    <row r="272" s="9" customFormat="1" ht="25" customHeight="1" spans="1:24">
      <c r="A272" s="50"/>
      <c r="B272" s="344" t="s">
        <v>761</v>
      </c>
      <c r="C272" s="43" t="s">
        <v>37</v>
      </c>
      <c r="D272" s="42" t="s">
        <v>657</v>
      </c>
      <c r="E272" s="53" t="s">
        <v>39</v>
      </c>
      <c r="F272" s="271" t="s">
        <v>40</v>
      </c>
      <c r="G272" s="39" t="s">
        <v>101</v>
      </c>
      <c r="H272" s="343" t="s">
        <v>746</v>
      </c>
      <c r="I272" s="86" t="s">
        <v>43</v>
      </c>
      <c r="J272" s="39">
        <v>16</v>
      </c>
      <c r="K272" s="39">
        <v>16</v>
      </c>
      <c r="L272" s="52" t="s">
        <v>44</v>
      </c>
      <c r="M272" s="52" t="s">
        <v>44</v>
      </c>
      <c r="N272" s="52" t="s">
        <v>44</v>
      </c>
      <c r="O272" s="52" t="s">
        <v>44</v>
      </c>
      <c r="P272" s="52" t="s">
        <v>164</v>
      </c>
      <c r="Q272" s="52" t="s">
        <v>47</v>
      </c>
      <c r="R272" s="52" t="s">
        <v>726</v>
      </c>
      <c r="S272" s="125">
        <v>520</v>
      </c>
      <c r="T272" s="39">
        <v>2408</v>
      </c>
      <c r="U272" s="40" t="s">
        <v>50</v>
      </c>
      <c r="V272" s="40" t="s">
        <v>705</v>
      </c>
      <c r="W272" s="52" t="s">
        <v>706</v>
      </c>
      <c r="X272" s="50"/>
    </row>
    <row r="273" s="9" customFormat="1" ht="25" customHeight="1" spans="1:24">
      <c r="A273" s="50"/>
      <c r="B273" s="344" t="s">
        <v>762</v>
      </c>
      <c r="C273" s="43" t="s">
        <v>37</v>
      </c>
      <c r="D273" s="42" t="s">
        <v>657</v>
      </c>
      <c r="E273" s="53" t="s">
        <v>39</v>
      </c>
      <c r="F273" s="271" t="s">
        <v>40</v>
      </c>
      <c r="G273" s="39" t="s">
        <v>101</v>
      </c>
      <c r="H273" s="343" t="s">
        <v>728</v>
      </c>
      <c r="I273" s="86" t="s">
        <v>43</v>
      </c>
      <c r="J273" s="39">
        <v>8</v>
      </c>
      <c r="K273" s="39">
        <v>8</v>
      </c>
      <c r="L273" s="52" t="s">
        <v>44</v>
      </c>
      <c r="M273" s="52" t="s">
        <v>44</v>
      </c>
      <c r="N273" s="52" t="s">
        <v>44</v>
      </c>
      <c r="O273" s="52" t="s">
        <v>44</v>
      </c>
      <c r="P273" s="52" t="s">
        <v>164</v>
      </c>
      <c r="Q273" s="52" t="s">
        <v>47</v>
      </c>
      <c r="R273" s="52" t="s">
        <v>726</v>
      </c>
      <c r="S273" s="125">
        <v>520</v>
      </c>
      <c r="T273" s="39">
        <v>2408</v>
      </c>
      <c r="U273" s="40" t="s">
        <v>50</v>
      </c>
      <c r="V273" s="40" t="s">
        <v>705</v>
      </c>
      <c r="W273" s="52" t="s">
        <v>706</v>
      </c>
      <c r="X273" s="50"/>
    </row>
    <row r="274" s="9" customFormat="1" ht="25" customHeight="1" spans="1:24">
      <c r="A274" s="50"/>
      <c r="B274" s="344" t="s">
        <v>763</v>
      </c>
      <c r="C274" s="43" t="s">
        <v>37</v>
      </c>
      <c r="D274" s="42" t="s">
        <v>657</v>
      </c>
      <c r="E274" s="53" t="s">
        <v>39</v>
      </c>
      <c r="F274" s="271" t="s">
        <v>40</v>
      </c>
      <c r="G274" s="39" t="s">
        <v>101</v>
      </c>
      <c r="H274" s="343" t="s">
        <v>752</v>
      </c>
      <c r="I274" s="86" t="s">
        <v>43</v>
      </c>
      <c r="J274" s="39">
        <v>24</v>
      </c>
      <c r="K274" s="39">
        <v>24</v>
      </c>
      <c r="L274" s="52" t="s">
        <v>44</v>
      </c>
      <c r="M274" s="52" t="s">
        <v>44</v>
      </c>
      <c r="N274" s="52" t="s">
        <v>44</v>
      </c>
      <c r="O274" s="52" t="s">
        <v>44</v>
      </c>
      <c r="P274" s="52" t="s">
        <v>164</v>
      </c>
      <c r="Q274" s="52" t="s">
        <v>47</v>
      </c>
      <c r="R274" s="52" t="s">
        <v>726</v>
      </c>
      <c r="S274" s="125">
        <v>520</v>
      </c>
      <c r="T274" s="39">
        <v>2408</v>
      </c>
      <c r="U274" s="40" t="s">
        <v>50</v>
      </c>
      <c r="V274" s="40" t="s">
        <v>705</v>
      </c>
      <c r="W274" s="52" t="s">
        <v>706</v>
      </c>
      <c r="X274" s="50"/>
    </row>
    <row r="275" s="9" customFormat="1" ht="25" customHeight="1" spans="1:24">
      <c r="A275" s="50"/>
      <c r="B275" s="344" t="s">
        <v>764</v>
      </c>
      <c r="C275" s="43" t="s">
        <v>37</v>
      </c>
      <c r="D275" s="42" t="s">
        <v>657</v>
      </c>
      <c r="E275" s="53" t="s">
        <v>39</v>
      </c>
      <c r="F275" s="271" t="s">
        <v>40</v>
      </c>
      <c r="G275" s="39" t="s">
        <v>101</v>
      </c>
      <c r="H275" s="343" t="s">
        <v>748</v>
      </c>
      <c r="I275" s="86" t="s">
        <v>43</v>
      </c>
      <c r="J275" s="39">
        <v>40</v>
      </c>
      <c r="K275" s="39">
        <v>40</v>
      </c>
      <c r="L275" s="52" t="s">
        <v>44</v>
      </c>
      <c r="M275" s="52" t="s">
        <v>44</v>
      </c>
      <c r="N275" s="52" t="s">
        <v>44</v>
      </c>
      <c r="O275" s="52" t="s">
        <v>44</v>
      </c>
      <c r="P275" s="52" t="s">
        <v>164</v>
      </c>
      <c r="Q275" s="52" t="s">
        <v>47</v>
      </c>
      <c r="R275" s="52" t="s">
        <v>726</v>
      </c>
      <c r="S275" s="125">
        <v>520</v>
      </c>
      <c r="T275" s="39">
        <v>2408</v>
      </c>
      <c r="U275" s="40" t="s">
        <v>50</v>
      </c>
      <c r="V275" s="40" t="s">
        <v>705</v>
      </c>
      <c r="W275" s="52" t="s">
        <v>706</v>
      </c>
      <c r="X275" s="50"/>
    </row>
    <row r="276" s="9" customFormat="1" ht="25" customHeight="1" spans="1:24">
      <c r="A276" s="50"/>
      <c r="B276" s="345" t="s">
        <v>765</v>
      </c>
      <c r="C276" s="43" t="s">
        <v>37</v>
      </c>
      <c r="D276" s="42" t="s">
        <v>657</v>
      </c>
      <c r="E276" s="53" t="s">
        <v>39</v>
      </c>
      <c r="F276" s="271" t="s">
        <v>40</v>
      </c>
      <c r="G276" s="39" t="s">
        <v>101</v>
      </c>
      <c r="H276" s="343" t="s">
        <v>766</v>
      </c>
      <c r="I276" s="86" t="s">
        <v>43</v>
      </c>
      <c r="J276" s="39">
        <v>64</v>
      </c>
      <c r="K276" s="39">
        <v>64</v>
      </c>
      <c r="L276" s="52" t="s">
        <v>44</v>
      </c>
      <c r="M276" s="52" t="s">
        <v>44</v>
      </c>
      <c r="N276" s="52" t="s">
        <v>44</v>
      </c>
      <c r="O276" s="52" t="s">
        <v>44</v>
      </c>
      <c r="P276" s="52" t="s">
        <v>164</v>
      </c>
      <c r="Q276" s="52" t="s">
        <v>47</v>
      </c>
      <c r="R276" s="52" t="s">
        <v>726</v>
      </c>
      <c r="S276" s="125">
        <v>520</v>
      </c>
      <c r="T276" s="39">
        <v>2408</v>
      </c>
      <c r="U276" s="40" t="s">
        <v>50</v>
      </c>
      <c r="V276" s="40" t="s">
        <v>705</v>
      </c>
      <c r="W276" s="52" t="s">
        <v>706</v>
      </c>
      <c r="X276" s="50"/>
    </row>
    <row r="277" s="9" customFormat="1" ht="25" customHeight="1" spans="1:24">
      <c r="A277" s="50"/>
      <c r="B277" s="345" t="s">
        <v>767</v>
      </c>
      <c r="C277" s="43" t="s">
        <v>37</v>
      </c>
      <c r="D277" s="42" t="s">
        <v>657</v>
      </c>
      <c r="E277" s="53" t="s">
        <v>39</v>
      </c>
      <c r="F277" s="271" t="s">
        <v>40</v>
      </c>
      <c r="G277" s="39" t="s">
        <v>101</v>
      </c>
      <c r="H277" s="343" t="s">
        <v>768</v>
      </c>
      <c r="I277" s="86" t="s">
        <v>43</v>
      </c>
      <c r="J277" s="39">
        <v>56</v>
      </c>
      <c r="K277" s="39">
        <v>56</v>
      </c>
      <c r="L277" s="52" t="s">
        <v>44</v>
      </c>
      <c r="M277" s="52" t="s">
        <v>44</v>
      </c>
      <c r="N277" s="52" t="s">
        <v>44</v>
      </c>
      <c r="O277" s="52" t="s">
        <v>44</v>
      </c>
      <c r="P277" s="52" t="s">
        <v>164</v>
      </c>
      <c r="Q277" s="52" t="s">
        <v>47</v>
      </c>
      <c r="R277" s="52" t="s">
        <v>726</v>
      </c>
      <c r="S277" s="125">
        <v>520</v>
      </c>
      <c r="T277" s="39">
        <v>2408</v>
      </c>
      <c r="U277" s="40" t="s">
        <v>50</v>
      </c>
      <c r="V277" s="40" t="s">
        <v>705</v>
      </c>
      <c r="W277" s="52" t="s">
        <v>706</v>
      </c>
      <c r="X277" s="50"/>
    </row>
    <row r="278" s="9" customFormat="1" ht="25" customHeight="1" spans="1:24">
      <c r="A278" s="50"/>
      <c r="B278" s="344" t="s">
        <v>769</v>
      </c>
      <c r="C278" s="43" t="s">
        <v>37</v>
      </c>
      <c r="D278" s="42" t="s">
        <v>657</v>
      </c>
      <c r="E278" s="53" t="s">
        <v>39</v>
      </c>
      <c r="F278" s="271" t="s">
        <v>40</v>
      </c>
      <c r="G278" s="39" t="s">
        <v>101</v>
      </c>
      <c r="H278" s="343" t="s">
        <v>770</v>
      </c>
      <c r="I278" s="86" t="s">
        <v>43</v>
      </c>
      <c r="J278" s="39">
        <v>56</v>
      </c>
      <c r="K278" s="39">
        <v>56</v>
      </c>
      <c r="L278" s="52" t="s">
        <v>44</v>
      </c>
      <c r="M278" s="52" t="s">
        <v>44</v>
      </c>
      <c r="N278" s="52" t="s">
        <v>44</v>
      </c>
      <c r="O278" s="52" t="s">
        <v>44</v>
      </c>
      <c r="P278" s="52" t="s">
        <v>164</v>
      </c>
      <c r="Q278" s="52" t="s">
        <v>47</v>
      </c>
      <c r="R278" s="52" t="s">
        <v>726</v>
      </c>
      <c r="S278" s="125">
        <v>520</v>
      </c>
      <c r="T278" s="39">
        <v>2408</v>
      </c>
      <c r="U278" s="40" t="s">
        <v>50</v>
      </c>
      <c r="V278" s="40" t="s">
        <v>705</v>
      </c>
      <c r="W278" s="52" t="s">
        <v>706</v>
      </c>
      <c r="X278" s="50"/>
    </row>
    <row r="279" s="9" customFormat="1" ht="25" customHeight="1" spans="1:24">
      <c r="A279" s="50"/>
      <c r="B279" s="345" t="s">
        <v>771</v>
      </c>
      <c r="C279" s="43" t="s">
        <v>37</v>
      </c>
      <c r="D279" s="42" t="s">
        <v>657</v>
      </c>
      <c r="E279" s="53" t="s">
        <v>39</v>
      </c>
      <c r="F279" s="271" t="s">
        <v>40</v>
      </c>
      <c r="G279" s="39" t="s">
        <v>101</v>
      </c>
      <c r="H279" s="343" t="s">
        <v>772</v>
      </c>
      <c r="I279" s="86" t="s">
        <v>43</v>
      </c>
      <c r="J279" s="39">
        <v>36</v>
      </c>
      <c r="K279" s="39">
        <v>36</v>
      </c>
      <c r="L279" s="52" t="s">
        <v>44</v>
      </c>
      <c r="M279" s="52" t="s">
        <v>44</v>
      </c>
      <c r="N279" s="52" t="s">
        <v>44</v>
      </c>
      <c r="O279" s="52" t="s">
        <v>44</v>
      </c>
      <c r="P279" s="52" t="s">
        <v>164</v>
      </c>
      <c r="Q279" s="52" t="s">
        <v>47</v>
      </c>
      <c r="R279" s="52" t="s">
        <v>726</v>
      </c>
      <c r="S279" s="125">
        <v>520</v>
      </c>
      <c r="T279" s="39">
        <v>2408</v>
      </c>
      <c r="U279" s="40" t="s">
        <v>50</v>
      </c>
      <c r="V279" s="40" t="s">
        <v>705</v>
      </c>
      <c r="W279" s="52" t="s">
        <v>706</v>
      </c>
      <c r="X279" s="50"/>
    </row>
    <row r="280" s="9" customFormat="1" ht="25" customHeight="1" spans="1:24">
      <c r="A280" s="50"/>
      <c r="B280" s="344" t="s">
        <v>773</v>
      </c>
      <c r="C280" s="43" t="s">
        <v>37</v>
      </c>
      <c r="D280" s="42" t="s">
        <v>657</v>
      </c>
      <c r="E280" s="53" t="s">
        <v>39</v>
      </c>
      <c r="F280" s="271" t="s">
        <v>40</v>
      </c>
      <c r="G280" s="39" t="s">
        <v>101</v>
      </c>
      <c r="H280" s="343" t="s">
        <v>748</v>
      </c>
      <c r="I280" s="86" t="s">
        <v>43</v>
      </c>
      <c r="J280" s="39">
        <v>40</v>
      </c>
      <c r="K280" s="39">
        <v>40</v>
      </c>
      <c r="L280" s="52" t="s">
        <v>44</v>
      </c>
      <c r="M280" s="52" t="s">
        <v>44</v>
      </c>
      <c r="N280" s="52" t="s">
        <v>44</v>
      </c>
      <c r="O280" s="52" t="s">
        <v>44</v>
      </c>
      <c r="P280" s="52" t="s">
        <v>164</v>
      </c>
      <c r="Q280" s="52" t="s">
        <v>47</v>
      </c>
      <c r="R280" s="52" t="s">
        <v>726</v>
      </c>
      <c r="S280" s="125">
        <v>520</v>
      </c>
      <c r="T280" s="39">
        <v>2408</v>
      </c>
      <c r="U280" s="40" t="s">
        <v>50</v>
      </c>
      <c r="V280" s="40" t="s">
        <v>705</v>
      </c>
      <c r="W280" s="52" t="s">
        <v>706</v>
      </c>
      <c r="X280" s="50"/>
    </row>
    <row r="281" s="9" customFormat="1" ht="25" customHeight="1" spans="1:24">
      <c r="A281" s="50"/>
      <c r="B281" s="345" t="s">
        <v>774</v>
      </c>
      <c r="C281" s="43" t="s">
        <v>37</v>
      </c>
      <c r="D281" s="42" t="s">
        <v>657</v>
      </c>
      <c r="E281" s="53" t="s">
        <v>39</v>
      </c>
      <c r="F281" s="271" t="s">
        <v>40</v>
      </c>
      <c r="G281" s="39" t="s">
        <v>101</v>
      </c>
      <c r="H281" s="343" t="s">
        <v>775</v>
      </c>
      <c r="I281" s="86" t="s">
        <v>43</v>
      </c>
      <c r="J281" s="39">
        <v>41.6</v>
      </c>
      <c r="K281" s="39">
        <v>41.6</v>
      </c>
      <c r="L281" s="52" t="s">
        <v>44</v>
      </c>
      <c r="M281" s="52" t="s">
        <v>44</v>
      </c>
      <c r="N281" s="52" t="s">
        <v>44</v>
      </c>
      <c r="O281" s="52" t="s">
        <v>44</v>
      </c>
      <c r="P281" s="52" t="s">
        <v>164</v>
      </c>
      <c r="Q281" s="52" t="s">
        <v>47</v>
      </c>
      <c r="R281" s="52" t="s">
        <v>726</v>
      </c>
      <c r="S281" s="125">
        <v>520</v>
      </c>
      <c r="T281" s="39">
        <v>2408</v>
      </c>
      <c r="U281" s="40" t="s">
        <v>50</v>
      </c>
      <c r="V281" s="40" t="s">
        <v>705</v>
      </c>
      <c r="W281" s="52" t="s">
        <v>706</v>
      </c>
      <c r="X281" s="50"/>
    </row>
    <row r="282" s="9" customFormat="1" ht="25" customHeight="1" spans="1:24">
      <c r="A282" s="50"/>
      <c r="B282" s="344" t="s">
        <v>776</v>
      </c>
      <c r="C282" s="43" t="s">
        <v>37</v>
      </c>
      <c r="D282" s="42" t="s">
        <v>657</v>
      </c>
      <c r="E282" s="53" t="s">
        <v>39</v>
      </c>
      <c r="F282" s="271" t="s">
        <v>40</v>
      </c>
      <c r="G282" s="39" t="s">
        <v>101</v>
      </c>
      <c r="H282" s="343" t="s">
        <v>748</v>
      </c>
      <c r="I282" s="86" t="s">
        <v>43</v>
      </c>
      <c r="J282" s="39">
        <v>40</v>
      </c>
      <c r="K282" s="39">
        <v>40</v>
      </c>
      <c r="L282" s="52" t="s">
        <v>44</v>
      </c>
      <c r="M282" s="52" t="s">
        <v>44</v>
      </c>
      <c r="N282" s="52" t="s">
        <v>44</v>
      </c>
      <c r="O282" s="52" t="s">
        <v>44</v>
      </c>
      <c r="P282" s="52" t="s">
        <v>164</v>
      </c>
      <c r="Q282" s="52" t="s">
        <v>47</v>
      </c>
      <c r="R282" s="52" t="s">
        <v>726</v>
      </c>
      <c r="S282" s="125">
        <v>520</v>
      </c>
      <c r="T282" s="39">
        <v>2408</v>
      </c>
      <c r="U282" s="40" t="s">
        <v>50</v>
      </c>
      <c r="V282" s="40" t="s">
        <v>705</v>
      </c>
      <c r="W282" s="52" t="s">
        <v>706</v>
      </c>
      <c r="X282" s="50"/>
    </row>
    <row r="283" s="9" customFormat="1" ht="25" customHeight="1" spans="1:24">
      <c r="A283" s="50"/>
      <c r="B283" s="344" t="s">
        <v>777</v>
      </c>
      <c r="C283" s="43" t="s">
        <v>37</v>
      </c>
      <c r="D283" s="42" t="s">
        <v>657</v>
      </c>
      <c r="E283" s="53" t="s">
        <v>39</v>
      </c>
      <c r="F283" s="271" t="s">
        <v>40</v>
      </c>
      <c r="G283" s="39" t="s">
        <v>101</v>
      </c>
      <c r="H283" s="343" t="s">
        <v>778</v>
      </c>
      <c r="I283" s="86" t="s">
        <v>43</v>
      </c>
      <c r="J283" s="39">
        <v>72</v>
      </c>
      <c r="K283" s="39">
        <v>72</v>
      </c>
      <c r="L283" s="52" t="s">
        <v>44</v>
      </c>
      <c r="M283" s="52" t="s">
        <v>44</v>
      </c>
      <c r="N283" s="52" t="s">
        <v>44</v>
      </c>
      <c r="O283" s="52" t="s">
        <v>44</v>
      </c>
      <c r="P283" s="52" t="s">
        <v>164</v>
      </c>
      <c r="Q283" s="52" t="s">
        <v>47</v>
      </c>
      <c r="R283" s="52" t="s">
        <v>726</v>
      </c>
      <c r="S283" s="125">
        <v>520</v>
      </c>
      <c r="T283" s="39">
        <v>2408</v>
      </c>
      <c r="U283" s="40" t="s">
        <v>50</v>
      </c>
      <c r="V283" s="40" t="s">
        <v>705</v>
      </c>
      <c r="W283" s="52" t="s">
        <v>706</v>
      </c>
      <c r="X283" s="50"/>
    </row>
    <row r="284" s="9" customFormat="1" ht="25" customHeight="1" spans="1:24">
      <c r="A284" s="50"/>
      <c r="B284" s="345" t="s">
        <v>779</v>
      </c>
      <c r="C284" s="43" t="s">
        <v>37</v>
      </c>
      <c r="D284" s="42" t="s">
        <v>657</v>
      </c>
      <c r="E284" s="53" t="s">
        <v>39</v>
      </c>
      <c r="F284" s="271" t="s">
        <v>40</v>
      </c>
      <c r="G284" s="39" t="s">
        <v>101</v>
      </c>
      <c r="H284" s="343" t="s">
        <v>780</v>
      </c>
      <c r="I284" s="86" t="s">
        <v>43</v>
      </c>
      <c r="J284" s="39">
        <v>68</v>
      </c>
      <c r="K284" s="39">
        <v>68</v>
      </c>
      <c r="L284" s="52" t="s">
        <v>44</v>
      </c>
      <c r="M284" s="52" t="s">
        <v>44</v>
      </c>
      <c r="N284" s="52" t="s">
        <v>44</v>
      </c>
      <c r="O284" s="52" t="s">
        <v>44</v>
      </c>
      <c r="P284" s="52" t="s">
        <v>164</v>
      </c>
      <c r="Q284" s="52" t="s">
        <v>47</v>
      </c>
      <c r="R284" s="52" t="s">
        <v>726</v>
      </c>
      <c r="S284" s="125">
        <v>520</v>
      </c>
      <c r="T284" s="39">
        <v>2408</v>
      </c>
      <c r="U284" s="40" t="s">
        <v>50</v>
      </c>
      <c r="V284" s="40" t="s">
        <v>705</v>
      </c>
      <c r="W284" s="52" t="s">
        <v>706</v>
      </c>
      <c r="X284" s="50"/>
    </row>
    <row r="285" s="9" customFormat="1" ht="25" customHeight="1" spans="1:24">
      <c r="A285" s="50"/>
      <c r="B285" s="345" t="s">
        <v>781</v>
      </c>
      <c r="C285" s="43" t="s">
        <v>37</v>
      </c>
      <c r="D285" s="42" t="s">
        <v>657</v>
      </c>
      <c r="E285" s="53" t="s">
        <v>39</v>
      </c>
      <c r="F285" s="271" t="s">
        <v>40</v>
      </c>
      <c r="G285" s="39" t="s">
        <v>101</v>
      </c>
      <c r="H285" s="343" t="s">
        <v>782</v>
      </c>
      <c r="I285" s="86" t="s">
        <v>43</v>
      </c>
      <c r="J285" s="39">
        <v>28</v>
      </c>
      <c r="K285" s="39">
        <v>28</v>
      </c>
      <c r="L285" s="52" t="s">
        <v>44</v>
      </c>
      <c r="M285" s="52" t="s">
        <v>44</v>
      </c>
      <c r="N285" s="52" t="s">
        <v>44</v>
      </c>
      <c r="O285" s="52" t="s">
        <v>44</v>
      </c>
      <c r="P285" s="52" t="s">
        <v>164</v>
      </c>
      <c r="Q285" s="52" t="s">
        <v>47</v>
      </c>
      <c r="R285" s="52" t="s">
        <v>726</v>
      </c>
      <c r="S285" s="125">
        <v>520</v>
      </c>
      <c r="T285" s="39">
        <v>2408</v>
      </c>
      <c r="U285" s="40" t="s">
        <v>50</v>
      </c>
      <c r="V285" s="40" t="s">
        <v>705</v>
      </c>
      <c r="W285" s="52" t="s">
        <v>706</v>
      </c>
      <c r="X285" s="50"/>
    </row>
    <row r="286" s="9" customFormat="1" ht="25" customHeight="1" spans="1:24">
      <c r="A286" s="50"/>
      <c r="B286" s="345" t="s">
        <v>783</v>
      </c>
      <c r="C286" s="43" t="s">
        <v>37</v>
      </c>
      <c r="D286" s="42" t="s">
        <v>657</v>
      </c>
      <c r="E286" s="53" t="s">
        <v>39</v>
      </c>
      <c r="F286" s="271" t="s">
        <v>40</v>
      </c>
      <c r="G286" s="39" t="s">
        <v>101</v>
      </c>
      <c r="H286" s="343" t="s">
        <v>784</v>
      </c>
      <c r="I286" s="86" t="s">
        <v>43</v>
      </c>
      <c r="J286" s="39">
        <v>36.8</v>
      </c>
      <c r="K286" s="39">
        <v>36.8</v>
      </c>
      <c r="L286" s="52" t="s">
        <v>44</v>
      </c>
      <c r="M286" s="52" t="s">
        <v>44</v>
      </c>
      <c r="N286" s="52" t="s">
        <v>44</v>
      </c>
      <c r="O286" s="52" t="s">
        <v>44</v>
      </c>
      <c r="P286" s="52" t="s">
        <v>164</v>
      </c>
      <c r="Q286" s="52" t="s">
        <v>47</v>
      </c>
      <c r="R286" s="52" t="s">
        <v>726</v>
      </c>
      <c r="S286" s="125">
        <v>520</v>
      </c>
      <c r="T286" s="39">
        <v>2408</v>
      </c>
      <c r="U286" s="40" t="s">
        <v>50</v>
      </c>
      <c r="V286" s="40" t="s">
        <v>705</v>
      </c>
      <c r="W286" s="52" t="s">
        <v>706</v>
      </c>
      <c r="X286" s="50"/>
    </row>
    <row r="287" s="9" customFormat="1" ht="25" customHeight="1" spans="1:24">
      <c r="A287" s="50"/>
      <c r="B287" s="345" t="s">
        <v>785</v>
      </c>
      <c r="C287" s="43" t="s">
        <v>37</v>
      </c>
      <c r="D287" s="42" t="s">
        <v>657</v>
      </c>
      <c r="E287" s="53" t="s">
        <v>39</v>
      </c>
      <c r="F287" s="271" t="s">
        <v>40</v>
      </c>
      <c r="G287" s="39" t="s">
        <v>101</v>
      </c>
      <c r="H287" s="343" t="s">
        <v>784</v>
      </c>
      <c r="I287" s="86" t="s">
        <v>43</v>
      </c>
      <c r="J287" s="39">
        <v>54.4</v>
      </c>
      <c r="K287" s="39">
        <v>54.4</v>
      </c>
      <c r="L287" s="52" t="s">
        <v>44</v>
      </c>
      <c r="M287" s="52" t="s">
        <v>44</v>
      </c>
      <c r="N287" s="52" t="s">
        <v>44</v>
      </c>
      <c r="O287" s="52" t="s">
        <v>44</v>
      </c>
      <c r="P287" s="52" t="s">
        <v>164</v>
      </c>
      <c r="Q287" s="52" t="s">
        <v>47</v>
      </c>
      <c r="R287" s="52" t="s">
        <v>726</v>
      </c>
      <c r="S287" s="125">
        <v>520</v>
      </c>
      <c r="T287" s="39">
        <v>2408</v>
      </c>
      <c r="U287" s="40" t="s">
        <v>50</v>
      </c>
      <c r="V287" s="40" t="s">
        <v>705</v>
      </c>
      <c r="W287" s="52" t="s">
        <v>706</v>
      </c>
      <c r="X287" s="50"/>
    </row>
    <row r="288" s="9" customFormat="1" ht="25" customHeight="1" spans="1:24">
      <c r="A288" s="50"/>
      <c r="B288" s="345" t="s">
        <v>786</v>
      </c>
      <c r="C288" s="43" t="s">
        <v>37</v>
      </c>
      <c r="D288" s="42" t="s">
        <v>657</v>
      </c>
      <c r="E288" s="53" t="s">
        <v>39</v>
      </c>
      <c r="F288" s="271" t="s">
        <v>40</v>
      </c>
      <c r="G288" s="39" t="s">
        <v>101</v>
      </c>
      <c r="H288" s="343" t="s">
        <v>787</v>
      </c>
      <c r="I288" s="86" t="s">
        <v>43</v>
      </c>
      <c r="J288" s="39">
        <v>90</v>
      </c>
      <c r="K288" s="39">
        <v>90</v>
      </c>
      <c r="L288" s="52" t="s">
        <v>44</v>
      </c>
      <c r="M288" s="52" t="s">
        <v>44</v>
      </c>
      <c r="N288" s="52" t="s">
        <v>44</v>
      </c>
      <c r="O288" s="52" t="s">
        <v>44</v>
      </c>
      <c r="P288" s="52" t="s">
        <v>164</v>
      </c>
      <c r="Q288" s="52" t="s">
        <v>47</v>
      </c>
      <c r="R288" s="52" t="s">
        <v>726</v>
      </c>
      <c r="S288" s="125">
        <v>520</v>
      </c>
      <c r="T288" s="39">
        <v>2408</v>
      </c>
      <c r="U288" s="40" t="s">
        <v>50</v>
      </c>
      <c r="V288" s="40" t="s">
        <v>705</v>
      </c>
      <c r="W288" s="52" t="s">
        <v>706</v>
      </c>
      <c r="X288" s="50"/>
    </row>
    <row r="289" s="9" customFormat="1" ht="25" customHeight="1" spans="1:24">
      <c r="A289" s="50"/>
      <c r="B289" s="344" t="s">
        <v>788</v>
      </c>
      <c r="C289" s="43" t="s">
        <v>37</v>
      </c>
      <c r="D289" s="42" t="s">
        <v>657</v>
      </c>
      <c r="E289" s="53" t="s">
        <v>39</v>
      </c>
      <c r="F289" s="271" t="s">
        <v>40</v>
      </c>
      <c r="G289" s="39" t="s">
        <v>101</v>
      </c>
      <c r="H289" s="343" t="s">
        <v>789</v>
      </c>
      <c r="I289" s="86" t="s">
        <v>43</v>
      </c>
      <c r="J289" s="39">
        <v>116.8</v>
      </c>
      <c r="K289" s="39">
        <v>116.8</v>
      </c>
      <c r="L289" s="52" t="s">
        <v>44</v>
      </c>
      <c r="M289" s="52" t="s">
        <v>44</v>
      </c>
      <c r="N289" s="52" t="s">
        <v>44</v>
      </c>
      <c r="O289" s="52" t="s">
        <v>44</v>
      </c>
      <c r="P289" s="52" t="s">
        <v>164</v>
      </c>
      <c r="Q289" s="52" t="s">
        <v>47</v>
      </c>
      <c r="R289" s="52" t="s">
        <v>726</v>
      </c>
      <c r="S289" s="125">
        <v>520</v>
      </c>
      <c r="T289" s="39">
        <v>2408</v>
      </c>
      <c r="U289" s="40" t="s">
        <v>50</v>
      </c>
      <c r="V289" s="40" t="s">
        <v>705</v>
      </c>
      <c r="W289" s="52" t="s">
        <v>706</v>
      </c>
      <c r="X289" s="50"/>
    </row>
    <row r="290" s="9" customFormat="1" ht="25" customHeight="1" spans="1:24">
      <c r="A290" s="50"/>
      <c r="B290" s="344" t="s">
        <v>790</v>
      </c>
      <c r="C290" s="43" t="s">
        <v>37</v>
      </c>
      <c r="D290" s="42" t="s">
        <v>657</v>
      </c>
      <c r="E290" s="53" t="s">
        <v>39</v>
      </c>
      <c r="F290" s="271" t="s">
        <v>40</v>
      </c>
      <c r="G290" s="39" t="s">
        <v>101</v>
      </c>
      <c r="H290" s="343" t="s">
        <v>768</v>
      </c>
      <c r="I290" s="86" t="s">
        <v>43</v>
      </c>
      <c r="J290" s="39">
        <v>57.6</v>
      </c>
      <c r="K290" s="39">
        <v>57.6</v>
      </c>
      <c r="L290" s="52" t="s">
        <v>44</v>
      </c>
      <c r="M290" s="52" t="s">
        <v>44</v>
      </c>
      <c r="N290" s="52" t="s">
        <v>44</v>
      </c>
      <c r="O290" s="52" t="s">
        <v>44</v>
      </c>
      <c r="P290" s="52" t="s">
        <v>164</v>
      </c>
      <c r="Q290" s="52" t="s">
        <v>47</v>
      </c>
      <c r="R290" s="52" t="s">
        <v>726</v>
      </c>
      <c r="S290" s="125">
        <v>520</v>
      </c>
      <c r="T290" s="39">
        <v>2408</v>
      </c>
      <c r="U290" s="40" t="s">
        <v>50</v>
      </c>
      <c r="V290" s="40" t="s">
        <v>705</v>
      </c>
      <c r="W290" s="52" t="s">
        <v>706</v>
      </c>
      <c r="X290" s="50"/>
    </row>
    <row r="291" s="9" customFormat="1" ht="25" customHeight="1" spans="1:24">
      <c r="A291" s="50"/>
      <c r="B291" s="344" t="s">
        <v>791</v>
      </c>
      <c r="C291" s="43" t="s">
        <v>37</v>
      </c>
      <c r="D291" s="42" t="s">
        <v>657</v>
      </c>
      <c r="E291" s="53" t="s">
        <v>39</v>
      </c>
      <c r="F291" s="271" t="s">
        <v>40</v>
      </c>
      <c r="G291" s="39" t="s">
        <v>101</v>
      </c>
      <c r="H291" s="343" t="s">
        <v>744</v>
      </c>
      <c r="I291" s="86" t="s">
        <v>43</v>
      </c>
      <c r="J291" s="39">
        <v>20</v>
      </c>
      <c r="K291" s="39">
        <v>20</v>
      </c>
      <c r="L291" s="52" t="s">
        <v>44</v>
      </c>
      <c r="M291" s="52" t="s">
        <v>44</v>
      </c>
      <c r="N291" s="52" t="s">
        <v>44</v>
      </c>
      <c r="O291" s="52" t="s">
        <v>44</v>
      </c>
      <c r="P291" s="52" t="s">
        <v>164</v>
      </c>
      <c r="Q291" s="52" t="s">
        <v>47</v>
      </c>
      <c r="R291" s="52" t="s">
        <v>726</v>
      </c>
      <c r="S291" s="125">
        <v>520</v>
      </c>
      <c r="T291" s="39">
        <v>2408</v>
      </c>
      <c r="U291" s="40" t="s">
        <v>50</v>
      </c>
      <c r="V291" s="40" t="s">
        <v>705</v>
      </c>
      <c r="W291" s="52" t="s">
        <v>706</v>
      </c>
      <c r="X291" s="50"/>
    </row>
    <row r="292" s="9" customFormat="1" ht="25" customHeight="1" spans="1:24">
      <c r="A292" s="50"/>
      <c r="B292" s="344" t="s">
        <v>792</v>
      </c>
      <c r="C292" s="43" t="s">
        <v>37</v>
      </c>
      <c r="D292" s="42" t="s">
        <v>657</v>
      </c>
      <c r="E292" s="53" t="s">
        <v>39</v>
      </c>
      <c r="F292" s="271" t="s">
        <v>40</v>
      </c>
      <c r="G292" s="39" t="s">
        <v>101</v>
      </c>
      <c r="H292" s="343" t="s">
        <v>732</v>
      </c>
      <c r="I292" s="86" t="s">
        <v>43</v>
      </c>
      <c r="J292" s="39">
        <v>12</v>
      </c>
      <c r="K292" s="39">
        <v>12</v>
      </c>
      <c r="L292" s="52" t="s">
        <v>44</v>
      </c>
      <c r="M292" s="52" t="s">
        <v>44</v>
      </c>
      <c r="N292" s="52" t="s">
        <v>44</v>
      </c>
      <c r="O292" s="52" t="s">
        <v>44</v>
      </c>
      <c r="P292" s="52" t="s">
        <v>164</v>
      </c>
      <c r="Q292" s="52" t="s">
        <v>47</v>
      </c>
      <c r="R292" s="52" t="s">
        <v>726</v>
      </c>
      <c r="S292" s="125">
        <v>520</v>
      </c>
      <c r="T292" s="39">
        <v>2408</v>
      </c>
      <c r="U292" s="40" t="s">
        <v>50</v>
      </c>
      <c r="V292" s="40" t="s">
        <v>705</v>
      </c>
      <c r="W292" s="52" t="s">
        <v>706</v>
      </c>
      <c r="X292" s="50"/>
    </row>
    <row r="293" s="9" customFormat="1" ht="25" customHeight="1" spans="1:24">
      <c r="A293" s="50"/>
      <c r="B293" s="344" t="s">
        <v>793</v>
      </c>
      <c r="C293" s="43" t="s">
        <v>37</v>
      </c>
      <c r="D293" s="42" t="s">
        <v>657</v>
      </c>
      <c r="E293" s="53" t="s">
        <v>39</v>
      </c>
      <c r="F293" s="271" t="s">
        <v>40</v>
      </c>
      <c r="G293" s="39" t="s">
        <v>101</v>
      </c>
      <c r="H293" s="343" t="s">
        <v>794</v>
      </c>
      <c r="I293" s="86" t="s">
        <v>43</v>
      </c>
      <c r="J293" s="39">
        <v>48</v>
      </c>
      <c r="K293" s="39">
        <v>48</v>
      </c>
      <c r="L293" s="52" t="s">
        <v>44</v>
      </c>
      <c r="M293" s="52" t="s">
        <v>44</v>
      </c>
      <c r="N293" s="52" t="s">
        <v>44</v>
      </c>
      <c r="O293" s="52" t="s">
        <v>44</v>
      </c>
      <c r="P293" s="52" t="s">
        <v>164</v>
      </c>
      <c r="Q293" s="52" t="s">
        <v>47</v>
      </c>
      <c r="R293" s="52" t="s">
        <v>726</v>
      </c>
      <c r="S293" s="125">
        <v>520</v>
      </c>
      <c r="T293" s="39">
        <v>2408</v>
      </c>
      <c r="U293" s="40" t="s">
        <v>50</v>
      </c>
      <c r="V293" s="40" t="s">
        <v>705</v>
      </c>
      <c r="W293" s="52" t="s">
        <v>706</v>
      </c>
      <c r="X293" s="50"/>
    </row>
    <row r="294" s="9" customFormat="1" ht="25" customHeight="1" spans="1:24">
      <c r="A294" s="50"/>
      <c r="B294" s="345" t="s">
        <v>795</v>
      </c>
      <c r="C294" s="43" t="s">
        <v>37</v>
      </c>
      <c r="D294" s="42" t="s">
        <v>657</v>
      </c>
      <c r="E294" s="53" t="s">
        <v>39</v>
      </c>
      <c r="F294" s="271" t="s">
        <v>40</v>
      </c>
      <c r="G294" s="39" t="s">
        <v>101</v>
      </c>
      <c r="H294" s="343" t="s">
        <v>782</v>
      </c>
      <c r="I294" s="86" t="s">
        <v>43</v>
      </c>
      <c r="J294" s="39">
        <v>28</v>
      </c>
      <c r="K294" s="39">
        <v>28</v>
      </c>
      <c r="L294" s="52" t="s">
        <v>44</v>
      </c>
      <c r="M294" s="52" t="s">
        <v>44</v>
      </c>
      <c r="N294" s="52" t="s">
        <v>44</v>
      </c>
      <c r="O294" s="52" t="s">
        <v>44</v>
      </c>
      <c r="P294" s="52" t="s">
        <v>164</v>
      </c>
      <c r="Q294" s="52" t="s">
        <v>47</v>
      </c>
      <c r="R294" s="52" t="s">
        <v>726</v>
      </c>
      <c r="S294" s="125">
        <v>520</v>
      </c>
      <c r="T294" s="39">
        <v>2408</v>
      </c>
      <c r="U294" s="40" t="s">
        <v>50</v>
      </c>
      <c r="V294" s="40" t="s">
        <v>705</v>
      </c>
      <c r="W294" s="52" t="s">
        <v>706</v>
      </c>
      <c r="X294" s="50"/>
    </row>
    <row r="295" s="9" customFormat="1" ht="25" customHeight="1" spans="1:24">
      <c r="A295" s="50"/>
      <c r="B295" s="344" t="s">
        <v>796</v>
      </c>
      <c r="C295" s="43" t="s">
        <v>37</v>
      </c>
      <c r="D295" s="42" t="s">
        <v>657</v>
      </c>
      <c r="E295" s="53" t="s">
        <v>39</v>
      </c>
      <c r="F295" s="271" t="s">
        <v>40</v>
      </c>
      <c r="G295" s="39" t="s">
        <v>101</v>
      </c>
      <c r="H295" s="343" t="s">
        <v>732</v>
      </c>
      <c r="I295" s="86" t="s">
        <v>43</v>
      </c>
      <c r="J295" s="39">
        <v>12</v>
      </c>
      <c r="K295" s="39">
        <v>12</v>
      </c>
      <c r="L295" s="52" t="s">
        <v>44</v>
      </c>
      <c r="M295" s="52" t="s">
        <v>44</v>
      </c>
      <c r="N295" s="52" t="s">
        <v>44</v>
      </c>
      <c r="O295" s="52" t="s">
        <v>44</v>
      </c>
      <c r="P295" s="52" t="s">
        <v>164</v>
      </c>
      <c r="Q295" s="52" t="s">
        <v>47</v>
      </c>
      <c r="R295" s="52" t="s">
        <v>726</v>
      </c>
      <c r="S295" s="125">
        <v>520</v>
      </c>
      <c r="T295" s="39">
        <v>2408</v>
      </c>
      <c r="U295" s="40" t="s">
        <v>50</v>
      </c>
      <c r="V295" s="40" t="s">
        <v>705</v>
      </c>
      <c r="W295" s="52" t="s">
        <v>706</v>
      </c>
      <c r="X295" s="50"/>
    </row>
    <row r="296" s="9" customFormat="1" ht="25" customHeight="1" spans="1:24">
      <c r="A296" s="50"/>
      <c r="B296" s="344" t="s">
        <v>797</v>
      </c>
      <c r="C296" s="43" t="s">
        <v>37</v>
      </c>
      <c r="D296" s="42" t="s">
        <v>657</v>
      </c>
      <c r="E296" s="53" t="s">
        <v>39</v>
      </c>
      <c r="F296" s="271" t="s">
        <v>40</v>
      </c>
      <c r="G296" s="39" t="s">
        <v>101</v>
      </c>
      <c r="H296" s="343" t="s">
        <v>798</v>
      </c>
      <c r="I296" s="86" t="s">
        <v>43</v>
      </c>
      <c r="J296" s="39">
        <v>20.32</v>
      </c>
      <c r="K296" s="39">
        <v>20.32</v>
      </c>
      <c r="L296" s="52" t="s">
        <v>44</v>
      </c>
      <c r="M296" s="52" t="s">
        <v>44</v>
      </c>
      <c r="N296" s="52" t="s">
        <v>44</v>
      </c>
      <c r="O296" s="52" t="s">
        <v>44</v>
      </c>
      <c r="P296" s="52" t="s">
        <v>164</v>
      </c>
      <c r="Q296" s="52" t="s">
        <v>47</v>
      </c>
      <c r="R296" s="52" t="s">
        <v>726</v>
      </c>
      <c r="S296" s="125">
        <v>520</v>
      </c>
      <c r="T296" s="39">
        <v>2408</v>
      </c>
      <c r="U296" s="40" t="s">
        <v>50</v>
      </c>
      <c r="V296" s="40" t="s">
        <v>705</v>
      </c>
      <c r="W296" s="52" t="s">
        <v>706</v>
      </c>
      <c r="X296" s="50"/>
    </row>
    <row r="297" s="9" customFormat="1" ht="25" customHeight="1" spans="1:24">
      <c r="A297" s="50"/>
      <c r="B297" s="345" t="s">
        <v>799</v>
      </c>
      <c r="C297" s="43" t="s">
        <v>37</v>
      </c>
      <c r="D297" s="42" t="s">
        <v>657</v>
      </c>
      <c r="E297" s="53" t="s">
        <v>39</v>
      </c>
      <c r="F297" s="271" t="s">
        <v>40</v>
      </c>
      <c r="G297" s="39" t="s">
        <v>101</v>
      </c>
      <c r="H297" s="343" t="s">
        <v>800</v>
      </c>
      <c r="I297" s="86" t="s">
        <v>43</v>
      </c>
      <c r="J297" s="39">
        <v>124</v>
      </c>
      <c r="K297" s="39">
        <v>124</v>
      </c>
      <c r="L297" s="52" t="s">
        <v>44</v>
      </c>
      <c r="M297" s="52" t="s">
        <v>44</v>
      </c>
      <c r="N297" s="52" t="s">
        <v>44</v>
      </c>
      <c r="O297" s="52" t="s">
        <v>44</v>
      </c>
      <c r="P297" s="52" t="s">
        <v>164</v>
      </c>
      <c r="Q297" s="52" t="s">
        <v>47</v>
      </c>
      <c r="R297" s="52" t="s">
        <v>726</v>
      </c>
      <c r="S297" s="125">
        <v>520</v>
      </c>
      <c r="T297" s="39">
        <v>2408</v>
      </c>
      <c r="U297" s="40" t="s">
        <v>50</v>
      </c>
      <c r="V297" s="40" t="s">
        <v>705</v>
      </c>
      <c r="W297" s="52" t="s">
        <v>706</v>
      </c>
      <c r="X297" s="50"/>
    </row>
    <row r="298" s="9" customFormat="1" ht="25" customHeight="1" spans="1:24">
      <c r="A298" s="50"/>
      <c r="B298" s="345" t="s">
        <v>801</v>
      </c>
      <c r="C298" s="43" t="s">
        <v>37</v>
      </c>
      <c r="D298" s="42" t="s">
        <v>657</v>
      </c>
      <c r="E298" s="53" t="s">
        <v>39</v>
      </c>
      <c r="F298" s="271" t="s">
        <v>40</v>
      </c>
      <c r="G298" s="39" t="s">
        <v>101</v>
      </c>
      <c r="H298" s="343" t="s">
        <v>770</v>
      </c>
      <c r="I298" s="86" t="s">
        <v>43</v>
      </c>
      <c r="J298" s="39">
        <v>56</v>
      </c>
      <c r="K298" s="39">
        <v>56</v>
      </c>
      <c r="L298" s="52" t="s">
        <v>44</v>
      </c>
      <c r="M298" s="52" t="s">
        <v>44</v>
      </c>
      <c r="N298" s="52" t="s">
        <v>44</v>
      </c>
      <c r="O298" s="52" t="s">
        <v>44</v>
      </c>
      <c r="P298" s="52" t="s">
        <v>164</v>
      </c>
      <c r="Q298" s="52" t="s">
        <v>47</v>
      </c>
      <c r="R298" s="52" t="s">
        <v>726</v>
      </c>
      <c r="S298" s="125">
        <v>520</v>
      </c>
      <c r="T298" s="39">
        <v>2408</v>
      </c>
      <c r="U298" s="40" t="s">
        <v>50</v>
      </c>
      <c r="V298" s="40" t="s">
        <v>705</v>
      </c>
      <c r="W298" s="52" t="s">
        <v>706</v>
      </c>
      <c r="X298" s="50"/>
    </row>
    <row r="299" s="9" customFormat="1" ht="25" customHeight="1" spans="1:24">
      <c r="A299" s="50"/>
      <c r="B299" s="344" t="s">
        <v>802</v>
      </c>
      <c r="C299" s="43" t="s">
        <v>37</v>
      </c>
      <c r="D299" s="42" t="s">
        <v>657</v>
      </c>
      <c r="E299" s="53" t="s">
        <v>39</v>
      </c>
      <c r="F299" s="271" t="s">
        <v>40</v>
      </c>
      <c r="G299" s="39" t="s">
        <v>101</v>
      </c>
      <c r="H299" s="343" t="s">
        <v>803</v>
      </c>
      <c r="I299" s="86" t="s">
        <v>43</v>
      </c>
      <c r="J299" s="39">
        <v>81.6</v>
      </c>
      <c r="K299" s="39">
        <v>81.6</v>
      </c>
      <c r="L299" s="52" t="s">
        <v>44</v>
      </c>
      <c r="M299" s="52" t="s">
        <v>44</v>
      </c>
      <c r="N299" s="52" t="s">
        <v>44</v>
      </c>
      <c r="O299" s="52" t="s">
        <v>44</v>
      </c>
      <c r="P299" s="52" t="s">
        <v>164</v>
      </c>
      <c r="Q299" s="52" t="s">
        <v>47</v>
      </c>
      <c r="R299" s="52" t="s">
        <v>726</v>
      </c>
      <c r="S299" s="125">
        <v>520</v>
      </c>
      <c r="T299" s="39">
        <v>2408</v>
      </c>
      <c r="U299" s="40" t="s">
        <v>50</v>
      </c>
      <c r="V299" s="40" t="s">
        <v>705</v>
      </c>
      <c r="W299" s="52" t="s">
        <v>706</v>
      </c>
      <c r="X299" s="50"/>
    </row>
    <row r="300" s="9" customFormat="1" ht="25" customHeight="1" spans="1:24">
      <c r="A300" s="50"/>
      <c r="B300" s="344" t="s">
        <v>804</v>
      </c>
      <c r="C300" s="43" t="s">
        <v>37</v>
      </c>
      <c r="D300" s="42" t="s">
        <v>657</v>
      </c>
      <c r="E300" s="53" t="s">
        <v>39</v>
      </c>
      <c r="F300" s="271" t="s">
        <v>40</v>
      </c>
      <c r="G300" s="39" t="s">
        <v>101</v>
      </c>
      <c r="H300" s="343" t="s">
        <v>805</v>
      </c>
      <c r="I300" s="86" t="s">
        <v>43</v>
      </c>
      <c r="J300" s="39">
        <v>70.4</v>
      </c>
      <c r="K300" s="39">
        <v>70.4</v>
      </c>
      <c r="L300" s="52" t="s">
        <v>44</v>
      </c>
      <c r="M300" s="52" t="s">
        <v>44</v>
      </c>
      <c r="N300" s="52" t="s">
        <v>44</v>
      </c>
      <c r="O300" s="52" t="s">
        <v>44</v>
      </c>
      <c r="P300" s="52" t="s">
        <v>164</v>
      </c>
      <c r="Q300" s="52" t="s">
        <v>47</v>
      </c>
      <c r="R300" s="52" t="s">
        <v>726</v>
      </c>
      <c r="S300" s="125">
        <v>520</v>
      </c>
      <c r="T300" s="39">
        <v>2408</v>
      </c>
      <c r="U300" s="40" t="s">
        <v>50</v>
      </c>
      <c r="V300" s="40" t="s">
        <v>705</v>
      </c>
      <c r="W300" s="52" t="s">
        <v>706</v>
      </c>
      <c r="X300" s="50"/>
    </row>
    <row r="301" s="9" customFormat="1" ht="25" customHeight="1" spans="1:24">
      <c r="A301" s="50"/>
      <c r="B301" s="345" t="s">
        <v>806</v>
      </c>
      <c r="C301" s="43" t="s">
        <v>37</v>
      </c>
      <c r="D301" s="42" t="s">
        <v>657</v>
      </c>
      <c r="E301" s="53" t="s">
        <v>39</v>
      </c>
      <c r="F301" s="271" t="s">
        <v>40</v>
      </c>
      <c r="G301" s="39" t="s">
        <v>101</v>
      </c>
      <c r="H301" s="343" t="s">
        <v>807</v>
      </c>
      <c r="I301" s="86" t="s">
        <v>43</v>
      </c>
      <c r="J301" s="39">
        <v>19.2</v>
      </c>
      <c r="K301" s="39">
        <v>19.2</v>
      </c>
      <c r="L301" s="52" t="s">
        <v>44</v>
      </c>
      <c r="M301" s="52" t="s">
        <v>44</v>
      </c>
      <c r="N301" s="52" t="s">
        <v>44</v>
      </c>
      <c r="O301" s="52" t="s">
        <v>44</v>
      </c>
      <c r="P301" s="52" t="s">
        <v>164</v>
      </c>
      <c r="Q301" s="52" t="s">
        <v>47</v>
      </c>
      <c r="R301" s="52" t="s">
        <v>726</v>
      </c>
      <c r="S301" s="125">
        <v>520</v>
      </c>
      <c r="T301" s="39">
        <v>2408</v>
      </c>
      <c r="U301" s="40" t="s">
        <v>50</v>
      </c>
      <c r="V301" s="40" t="s">
        <v>705</v>
      </c>
      <c r="W301" s="52" t="s">
        <v>706</v>
      </c>
      <c r="X301" s="50"/>
    </row>
    <row r="302" s="9" customFormat="1" ht="25" customHeight="1" spans="1:24">
      <c r="A302" s="50"/>
      <c r="B302" s="344" t="s">
        <v>808</v>
      </c>
      <c r="C302" s="43" t="s">
        <v>37</v>
      </c>
      <c r="D302" s="42" t="s">
        <v>657</v>
      </c>
      <c r="E302" s="53" t="s">
        <v>39</v>
      </c>
      <c r="F302" s="271" t="s">
        <v>40</v>
      </c>
      <c r="G302" s="39" t="s">
        <v>101</v>
      </c>
      <c r="H302" s="343" t="s">
        <v>809</v>
      </c>
      <c r="I302" s="86" t="s">
        <v>43</v>
      </c>
      <c r="J302" s="39">
        <v>196</v>
      </c>
      <c r="K302" s="39">
        <v>196</v>
      </c>
      <c r="L302" s="52" t="s">
        <v>44</v>
      </c>
      <c r="M302" s="52" t="s">
        <v>44</v>
      </c>
      <c r="N302" s="52" t="s">
        <v>44</v>
      </c>
      <c r="O302" s="52" t="s">
        <v>44</v>
      </c>
      <c r="P302" s="52" t="s">
        <v>164</v>
      </c>
      <c r="Q302" s="52" t="s">
        <v>47</v>
      </c>
      <c r="R302" s="52" t="s">
        <v>726</v>
      </c>
      <c r="S302" s="125">
        <v>520</v>
      </c>
      <c r="T302" s="39">
        <v>2408</v>
      </c>
      <c r="U302" s="40" t="s">
        <v>50</v>
      </c>
      <c r="V302" s="40" t="s">
        <v>705</v>
      </c>
      <c r="W302" s="52" t="s">
        <v>706</v>
      </c>
      <c r="X302" s="50"/>
    </row>
    <row r="303" s="9" customFormat="1" ht="25" customHeight="1" spans="1:24">
      <c r="A303" s="50"/>
      <c r="B303" s="345" t="s">
        <v>801</v>
      </c>
      <c r="C303" s="43" t="s">
        <v>37</v>
      </c>
      <c r="D303" s="42" t="s">
        <v>657</v>
      </c>
      <c r="E303" s="53" t="s">
        <v>39</v>
      </c>
      <c r="F303" s="271" t="s">
        <v>40</v>
      </c>
      <c r="G303" s="39" t="s">
        <v>101</v>
      </c>
      <c r="H303" s="343" t="s">
        <v>810</v>
      </c>
      <c r="I303" s="86" t="s">
        <v>43</v>
      </c>
      <c r="J303" s="39">
        <v>18.4</v>
      </c>
      <c r="K303" s="39">
        <v>18.4</v>
      </c>
      <c r="L303" s="52" t="s">
        <v>44</v>
      </c>
      <c r="M303" s="52" t="s">
        <v>44</v>
      </c>
      <c r="N303" s="52" t="s">
        <v>44</v>
      </c>
      <c r="O303" s="52" t="s">
        <v>44</v>
      </c>
      <c r="P303" s="52" t="s">
        <v>164</v>
      </c>
      <c r="Q303" s="52" t="s">
        <v>47</v>
      </c>
      <c r="R303" s="52" t="s">
        <v>726</v>
      </c>
      <c r="S303" s="125">
        <v>520</v>
      </c>
      <c r="T303" s="39">
        <v>2408</v>
      </c>
      <c r="U303" s="40" t="s">
        <v>50</v>
      </c>
      <c r="V303" s="40" t="s">
        <v>705</v>
      </c>
      <c r="W303" s="52" t="s">
        <v>706</v>
      </c>
      <c r="X303" s="50"/>
    </row>
    <row r="304" s="9" customFormat="1" ht="25" customHeight="1" spans="1:24">
      <c r="A304" s="50"/>
      <c r="B304" s="344" t="s">
        <v>811</v>
      </c>
      <c r="C304" s="43" t="s">
        <v>37</v>
      </c>
      <c r="D304" s="42" t="s">
        <v>657</v>
      </c>
      <c r="E304" s="53" t="s">
        <v>39</v>
      </c>
      <c r="F304" s="271" t="s">
        <v>40</v>
      </c>
      <c r="G304" s="39" t="s">
        <v>101</v>
      </c>
      <c r="H304" s="343" t="s">
        <v>752</v>
      </c>
      <c r="I304" s="86" t="s">
        <v>43</v>
      </c>
      <c r="J304" s="39">
        <v>24</v>
      </c>
      <c r="K304" s="39">
        <v>24</v>
      </c>
      <c r="L304" s="52" t="s">
        <v>44</v>
      </c>
      <c r="M304" s="52" t="s">
        <v>44</v>
      </c>
      <c r="N304" s="52" t="s">
        <v>44</v>
      </c>
      <c r="O304" s="52" t="s">
        <v>44</v>
      </c>
      <c r="P304" s="52" t="s">
        <v>164</v>
      </c>
      <c r="Q304" s="52" t="s">
        <v>47</v>
      </c>
      <c r="R304" s="52" t="s">
        <v>726</v>
      </c>
      <c r="S304" s="125">
        <v>520</v>
      </c>
      <c r="T304" s="39">
        <v>2408</v>
      </c>
      <c r="U304" s="40" t="s">
        <v>50</v>
      </c>
      <c r="V304" s="40" t="s">
        <v>705</v>
      </c>
      <c r="W304" s="52" t="s">
        <v>706</v>
      </c>
      <c r="X304" s="50"/>
    </row>
    <row r="305" s="9" customFormat="1" ht="25" customHeight="1" spans="1:24">
      <c r="A305" s="50"/>
      <c r="B305" s="344" t="s">
        <v>812</v>
      </c>
      <c r="C305" s="43" t="s">
        <v>37</v>
      </c>
      <c r="D305" s="42" t="s">
        <v>657</v>
      </c>
      <c r="E305" s="53" t="s">
        <v>39</v>
      </c>
      <c r="F305" s="271" t="s">
        <v>40</v>
      </c>
      <c r="G305" s="39" t="s">
        <v>101</v>
      </c>
      <c r="H305" s="343" t="s">
        <v>740</v>
      </c>
      <c r="I305" s="86" t="s">
        <v>43</v>
      </c>
      <c r="J305" s="39">
        <v>4.8</v>
      </c>
      <c r="K305" s="39">
        <v>4.8</v>
      </c>
      <c r="L305" s="52" t="s">
        <v>44</v>
      </c>
      <c r="M305" s="52" t="s">
        <v>44</v>
      </c>
      <c r="N305" s="52" t="s">
        <v>44</v>
      </c>
      <c r="O305" s="52" t="s">
        <v>44</v>
      </c>
      <c r="P305" s="52" t="s">
        <v>164</v>
      </c>
      <c r="Q305" s="52" t="s">
        <v>47</v>
      </c>
      <c r="R305" s="52" t="s">
        <v>726</v>
      </c>
      <c r="S305" s="125">
        <v>520</v>
      </c>
      <c r="T305" s="39">
        <v>2408</v>
      </c>
      <c r="U305" s="40" t="s">
        <v>50</v>
      </c>
      <c r="V305" s="40" t="s">
        <v>705</v>
      </c>
      <c r="W305" s="52" t="s">
        <v>706</v>
      </c>
      <c r="X305" s="50"/>
    </row>
    <row r="306" s="9" customFormat="1" ht="25" customHeight="1" spans="1:24">
      <c r="A306" s="50"/>
      <c r="B306" s="344" t="s">
        <v>813</v>
      </c>
      <c r="C306" s="43" t="s">
        <v>37</v>
      </c>
      <c r="D306" s="42" t="s">
        <v>657</v>
      </c>
      <c r="E306" s="53" t="s">
        <v>39</v>
      </c>
      <c r="F306" s="271" t="s">
        <v>40</v>
      </c>
      <c r="G306" s="39" t="s">
        <v>101</v>
      </c>
      <c r="H306" s="343" t="s">
        <v>740</v>
      </c>
      <c r="I306" s="86" t="s">
        <v>43</v>
      </c>
      <c r="J306" s="39">
        <v>4.8</v>
      </c>
      <c r="K306" s="39">
        <v>4.8</v>
      </c>
      <c r="L306" s="52" t="s">
        <v>44</v>
      </c>
      <c r="M306" s="52" t="s">
        <v>44</v>
      </c>
      <c r="N306" s="52" t="s">
        <v>44</v>
      </c>
      <c r="O306" s="52" t="s">
        <v>44</v>
      </c>
      <c r="P306" s="52" t="s">
        <v>164</v>
      </c>
      <c r="Q306" s="52" t="s">
        <v>47</v>
      </c>
      <c r="R306" s="52" t="s">
        <v>726</v>
      </c>
      <c r="S306" s="125">
        <v>520</v>
      </c>
      <c r="T306" s="39">
        <v>2408</v>
      </c>
      <c r="U306" s="40" t="s">
        <v>50</v>
      </c>
      <c r="V306" s="40" t="s">
        <v>705</v>
      </c>
      <c r="W306" s="52" t="s">
        <v>706</v>
      </c>
      <c r="X306" s="50"/>
    </row>
    <row r="307" s="9" customFormat="1" ht="25" customHeight="1" spans="1:24">
      <c r="A307" s="50"/>
      <c r="B307" s="344" t="s">
        <v>814</v>
      </c>
      <c r="C307" s="43" t="s">
        <v>37</v>
      </c>
      <c r="D307" s="42" t="s">
        <v>657</v>
      </c>
      <c r="E307" s="53" t="s">
        <v>39</v>
      </c>
      <c r="F307" s="271" t="s">
        <v>40</v>
      </c>
      <c r="G307" s="39" t="s">
        <v>101</v>
      </c>
      <c r="H307" s="343" t="s">
        <v>740</v>
      </c>
      <c r="I307" s="86" t="s">
        <v>43</v>
      </c>
      <c r="J307" s="39">
        <v>4.8</v>
      </c>
      <c r="K307" s="39">
        <v>4.8</v>
      </c>
      <c r="L307" s="52" t="s">
        <v>44</v>
      </c>
      <c r="M307" s="52" t="s">
        <v>44</v>
      </c>
      <c r="N307" s="52" t="s">
        <v>44</v>
      </c>
      <c r="O307" s="52" t="s">
        <v>44</v>
      </c>
      <c r="P307" s="52" t="s">
        <v>164</v>
      </c>
      <c r="Q307" s="52" t="s">
        <v>47</v>
      </c>
      <c r="R307" s="52" t="s">
        <v>726</v>
      </c>
      <c r="S307" s="125">
        <v>520</v>
      </c>
      <c r="T307" s="39">
        <v>2408</v>
      </c>
      <c r="U307" s="40" t="s">
        <v>50</v>
      </c>
      <c r="V307" s="40" t="s">
        <v>705</v>
      </c>
      <c r="W307" s="52" t="s">
        <v>706</v>
      </c>
      <c r="X307" s="50"/>
    </row>
    <row r="308" s="9" customFormat="1" ht="25" customHeight="1" spans="1:24">
      <c r="A308" s="50"/>
      <c r="B308" s="344" t="s">
        <v>815</v>
      </c>
      <c r="C308" s="43" t="s">
        <v>37</v>
      </c>
      <c r="D308" s="42" t="s">
        <v>657</v>
      </c>
      <c r="E308" s="53" t="s">
        <v>39</v>
      </c>
      <c r="F308" s="271" t="s">
        <v>40</v>
      </c>
      <c r="G308" s="39" t="s">
        <v>101</v>
      </c>
      <c r="H308" s="343" t="s">
        <v>728</v>
      </c>
      <c r="I308" s="86" t="s">
        <v>43</v>
      </c>
      <c r="J308" s="39">
        <v>8</v>
      </c>
      <c r="K308" s="39">
        <v>8</v>
      </c>
      <c r="L308" s="52" t="s">
        <v>44</v>
      </c>
      <c r="M308" s="52" t="s">
        <v>44</v>
      </c>
      <c r="N308" s="52" t="s">
        <v>44</v>
      </c>
      <c r="O308" s="52" t="s">
        <v>44</v>
      </c>
      <c r="P308" s="52" t="s">
        <v>164</v>
      </c>
      <c r="Q308" s="52" t="s">
        <v>47</v>
      </c>
      <c r="R308" s="52" t="s">
        <v>726</v>
      </c>
      <c r="S308" s="125">
        <v>520</v>
      </c>
      <c r="T308" s="39">
        <v>2408</v>
      </c>
      <c r="U308" s="40" t="s">
        <v>50</v>
      </c>
      <c r="V308" s="40" t="s">
        <v>705</v>
      </c>
      <c r="W308" s="52" t="s">
        <v>706</v>
      </c>
      <c r="X308" s="50"/>
    </row>
    <row r="309" s="9" customFormat="1" ht="25" customHeight="1" spans="1:24">
      <c r="A309" s="50"/>
      <c r="B309" s="344" t="s">
        <v>816</v>
      </c>
      <c r="C309" s="43" t="s">
        <v>37</v>
      </c>
      <c r="D309" s="42" t="s">
        <v>657</v>
      </c>
      <c r="E309" s="53" t="s">
        <v>39</v>
      </c>
      <c r="F309" s="271" t="s">
        <v>40</v>
      </c>
      <c r="G309" s="39" t="s">
        <v>101</v>
      </c>
      <c r="H309" s="343" t="s">
        <v>740</v>
      </c>
      <c r="I309" s="86" t="s">
        <v>43</v>
      </c>
      <c r="J309" s="39">
        <v>4.8</v>
      </c>
      <c r="K309" s="39">
        <v>4.8</v>
      </c>
      <c r="L309" s="52" t="s">
        <v>44</v>
      </c>
      <c r="M309" s="52" t="s">
        <v>44</v>
      </c>
      <c r="N309" s="52" t="s">
        <v>44</v>
      </c>
      <c r="O309" s="52" t="s">
        <v>44</v>
      </c>
      <c r="P309" s="52" t="s">
        <v>164</v>
      </c>
      <c r="Q309" s="52" t="s">
        <v>47</v>
      </c>
      <c r="R309" s="52" t="s">
        <v>726</v>
      </c>
      <c r="S309" s="125">
        <v>520</v>
      </c>
      <c r="T309" s="39">
        <v>2408</v>
      </c>
      <c r="U309" s="40" t="s">
        <v>50</v>
      </c>
      <c r="V309" s="40" t="s">
        <v>705</v>
      </c>
      <c r="W309" s="52" t="s">
        <v>706</v>
      </c>
      <c r="X309" s="50"/>
    </row>
    <row r="310" s="9" customFormat="1" ht="25" customHeight="1" spans="1:24">
      <c r="A310" s="50"/>
      <c r="B310" s="344" t="s">
        <v>817</v>
      </c>
      <c r="C310" s="43" t="s">
        <v>37</v>
      </c>
      <c r="D310" s="42" t="s">
        <v>657</v>
      </c>
      <c r="E310" s="53" t="s">
        <v>39</v>
      </c>
      <c r="F310" s="271" t="s">
        <v>40</v>
      </c>
      <c r="G310" s="39" t="s">
        <v>101</v>
      </c>
      <c r="H310" s="343" t="s">
        <v>740</v>
      </c>
      <c r="I310" s="86" t="s">
        <v>43</v>
      </c>
      <c r="J310" s="39">
        <v>4.8</v>
      </c>
      <c r="K310" s="39">
        <v>4.8</v>
      </c>
      <c r="L310" s="52" t="s">
        <v>44</v>
      </c>
      <c r="M310" s="52" t="s">
        <v>44</v>
      </c>
      <c r="N310" s="52" t="s">
        <v>44</v>
      </c>
      <c r="O310" s="52" t="s">
        <v>44</v>
      </c>
      <c r="P310" s="52" t="s">
        <v>164</v>
      </c>
      <c r="Q310" s="52" t="s">
        <v>47</v>
      </c>
      <c r="R310" s="52" t="s">
        <v>726</v>
      </c>
      <c r="S310" s="125">
        <v>520</v>
      </c>
      <c r="T310" s="39">
        <v>2408</v>
      </c>
      <c r="U310" s="40" t="s">
        <v>50</v>
      </c>
      <c r="V310" s="40" t="s">
        <v>705</v>
      </c>
      <c r="W310" s="52" t="s">
        <v>706</v>
      </c>
      <c r="X310" s="50"/>
    </row>
    <row r="311" s="9" customFormat="1" ht="25" customHeight="1" spans="1:24">
      <c r="A311" s="50"/>
      <c r="B311" s="344" t="s">
        <v>818</v>
      </c>
      <c r="C311" s="43" t="s">
        <v>37</v>
      </c>
      <c r="D311" s="42" t="s">
        <v>657</v>
      </c>
      <c r="E311" s="53" t="s">
        <v>39</v>
      </c>
      <c r="F311" s="271" t="s">
        <v>40</v>
      </c>
      <c r="G311" s="39" t="s">
        <v>101</v>
      </c>
      <c r="H311" s="343" t="s">
        <v>732</v>
      </c>
      <c r="I311" s="86" t="s">
        <v>43</v>
      </c>
      <c r="J311" s="39">
        <v>12</v>
      </c>
      <c r="K311" s="39">
        <v>12</v>
      </c>
      <c r="L311" s="52" t="s">
        <v>44</v>
      </c>
      <c r="M311" s="52" t="s">
        <v>44</v>
      </c>
      <c r="N311" s="52" t="s">
        <v>44</v>
      </c>
      <c r="O311" s="52" t="s">
        <v>44</v>
      </c>
      <c r="P311" s="52" t="s">
        <v>164</v>
      </c>
      <c r="Q311" s="52" t="s">
        <v>47</v>
      </c>
      <c r="R311" s="52" t="s">
        <v>726</v>
      </c>
      <c r="S311" s="125">
        <v>520</v>
      </c>
      <c r="T311" s="39">
        <v>2408</v>
      </c>
      <c r="U311" s="40" t="s">
        <v>50</v>
      </c>
      <c r="V311" s="40" t="s">
        <v>705</v>
      </c>
      <c r="W311" s="52" t="s">
        <v>706</v>
      </c>
      <c r="X311" s="50"/>
    </row>
    <row r="312" s="9" customFormat="1" ht="25" customHeight="1" spans="1:24">
      <c r="A312" s="50"/>
      <c r="B312" s="344" t="s">
        <v>819</v>
      </c>
      <c r="C312" s="43" t="s">
        <v>37</v>
      </c>
      <c r="D312" s="42" t="s">
        <v>657</v>
      </c>
      <c r="E312" s="53" t="s">
        <v>39</v>
      </c>
      <c r="F312" s="271" t="s">
        <v>40</v>
      </c>
      <c r="G312" s="39" t="s">
        <v>101</v>
      </c>
      <c r="H312" s="343" t="s">
        <v>740</v>
      </c>
      <c r="I312" s="86" t="s">
        <v>43</v>
      </c>
      <c r="J312" s="39">
        <v>4.8</v>
      </c>
      <c r="K312" s="39">
        <v>4.8</v>
      </c>
      <c r="L312" s="52" t="s">
        <v>44</v>
      </c>
      <c r="M312" s="52" t="s">
        <v>44</v>
      </c>
      <c r="N312" s="52" t="s">
        <v>44</v>
      </c>
      <c r="O312" s="52" t="s">
        <v>44</v>
      </c>
      <c r="P312" s="52" t="s">
        <v>164</v>
      </c>
      <c r="Q312" s="52" t="s">
        <v>47</v>
      </c>
      <c r="R312" s="52" t="s">
        <v>726</v>
      </c>
      <c r="S312" s="125">
        <v>520</v>
      </c>
      <c r="T312" s="39">
        <v>2408</v>
      </c>
      <c r="U312" s="40" t="s">
        <v>50</v>
      </c>
      <c r="V312" s="40" t="s">
        <v>705</v>
      </c>
      <c r="W312" s="52" t="s">
        <v>706</v>
      </c>
      <c r="X312" s="50"/>
    </row>
    <row r="313" s="9" customFormat="1" ht="25" customHeight="1" spans="1:24">
      <c r="A313" s="50"/>
      <c r="B313" s="344" t="s">
        <v>820</v>
      </c>
      <c r="C313" s="43" t="s">
        <v>37</v>
      </c>
      <c r="D313" s="42" t="s">
        <v>657</v>
      </c>
      <c r="E313" s="53" t="s">
        <v>39</v>
      </c>
      <c r="F313" s="271" t="s">
        <v>40</v>
      </c>
      <c r="G313" s="39" t="s">
        <v>101</v>
      </c>
      <c r="H313" s="343" t="s">
        <v>821</v>
      </c>
      <c r="I313" s="86" t="s">
        <v>43</v>
      </c>
      <c r="J313" s="39">
        <v>3.2</v>
      </c>
      <c r="K313" s="39">
        <v>3.2</v>
      </c>
      <c r="L313" s="52" t="s">
        <v>44</v>
      </c>
      <c r="M313" s="52" t="s">
        <v>44</v>
      </c>
      <c r="N313" s="52" t="s">
        <v>44</v>
      </c>
      <c r="O313" s="52" t="s">
        <v>44</v>
      </c>
      <c r="P313" s="52" t="s">
        <v>164</v>
      </c>
      <c r="Q313" s="52" t="s">
        <v>47</v>
      </c>
      <c r="R313" s="52" t="s">
        <v>726</v>
      </c>
      <c r="S313" s="125">
        <v>520</v>
      </c>
      <c r="T313" s="39">
        <v>2408</v>
      </c>
      <c r="U313" s="40" t="s">
        <v>50</v>
      </c>
      <c r="V313" s="40" t="s">
        <v>705</v>
      </c>
      <c r="W313" s="52" t="s">
        <v>706</v>
      </c>
      <c r="X313" s="50"/>
    </row>
    <row r="314" s="9" customFormat="1" ht="25" customHeight="1" spans="1:24">
      <c r="A314" s="50"/>
      <c r="B314" s="344" t="s">
        <v>822</v>
      </c>
      <c r="C314" s="43" t="s">
        <v>37</v>
      </c>
      <c r="D314" s="42" t="s">
        <v>657</v>
      </c>
      <c r="E314" s="53" t="s">
        <v>39</v>
      </c>
      <c r="F314" s="271" t="s">
        <v>40</v>
      </c>
      <c r="G314" s="39" t="s">
        <v>101</v>
      </c>
      <c r="H314" s="343" t="s">
        <v>821</v>
      </c>
      <c r="I314" s="86" t="s">
        <v>43</v>
      </c>
      <c r="J314" s="39">
        <v>3.2</v>
      </c>
      <c r="K314" s="39">
        <v>3.2</v>
      </c>
      <c r="L314" s="52" t="s">
        <v>44</v>
      </c>
      <c r="M314" s="52" t="s">
        <v>44</v>
      </c>
      <c r="N314" s="52" t="s">
        <v>44</v>
      </c>
      <c r="O314" s="52" t="s">
        <v>44</v>
      </c>
      <c r="P314" s="52" t="s">
        <v>164</v>
      </c>
      <c r="Q314" s="52" t="s">
        <v>47</v>
      </c>
      <c r="R314" s="52" t="s">
        <v>726</v>
      </c>
      <c r="S314" s="125">
        <v>520</v>
      </c>
      <c r="T314" s="39">
        <v>2408</v>
      </c>
      <c r="U314" s="40" t="s">
        <v>50</v>
      </c>
      <c r="V314" s="40" t="s">
        <v>705</v>
      </c>
      <c r="W314" s="52" t="s">
        <v>706</v>
      </c>
      <c r="X314" s="50"/>
    </row>
    <row r="315" s="9" customFormat="1" ht="25" customHeight="1" spans="1:24">
      <c r="A315" s="50"/>
      <c r="B315" s="344" t="s">
        <v>823</v>
      </c>
      <c r="C315" s="43" t="s">
        <v>37</v>
      </c>
      <c r="D315" s="42" t="s">
        <v>657</v>
      </c>
      <c r="E315" s="53" t="s">
        <v>39</v>
      </c>
      <c r="F315" s="271" t="s">
        <v>40</v>
      </c>
      <c r="G315" s="39" t="s">
        <v>101</v>
      </c>
      <c r="H315" s="343" t="s">
        <v>737</v>
      </c>
      <c r="I315" s="86" t="s">
        <v>43</v>
      </c>
      <c r="J315" s="39">
        <v>4</v>
      </c>
      <c r="K315" s="39">
        <v>4</v>
      </c>
      <c r="L315" s="52" t="s">
        <v>44</v>
      </c>
      <c r="M315" s="52" t="s">
        <v>44</v>
      </c>
      <c r="N315" s="52" t="s">
        <v>44</v>
      </c>
      <c r="O315" s="52" t="s">
        <v>44</v>
      </c>
      <c r="P315" s="52" t="s">
        <v>164</v>
      </c>
      <c r="Q315" s="52" t="s">
        <v>47</v>
      </c>
      <c r="R315" s="52" t="s">
        <v>726</v>
      </c>
      <c r="S315" s="125">
        <v>520</v>
      </c>
      <c r="T315" s="39">
        <v>2408</v>
      </c>
      <c r="U315" s="40" t="s">
        <v>50</v>
      </c>
      <c r="V315" s="40" t="s">
        <v>705</v>
      </c>
      <c r="W315" s="52" t="s">
        <v>706</v>
      </c>
      <c r="X315" s="50"/>
    </row>
    <row r="316" s="9" customFormat="1" ht="25" customHeight="1" spans="1:24">
      <c r="A316" s="50"/>
      <c r="B316" s="344" t="s">
        <v>824</v>
      </c>
      <c r="C316" s="43" t="s">
        <v>37</v>
      </c>
      <c r="D316" s="42" t="s">
        <v>657</v>
      </c>
      <c r="E316" s="53" t="s">
        <v>39</v>
      </c>
      <c r="F316" s="271" t="s">
        <v>40</v>
      </c>
      <c r="G316" s="39" t="s">
        <v>101</v>
      </c>
      <c r="H316" s="343" t="s">
        <v>821</v>
      </c>
      <c r="I316" s="86" t="s">
        <v>43</v>
      </c>
      <c r="J316" s="39">
        <v>3.2</v>
      </c>
      <c r="K316" s="39">
        <v>3.2</v>
      </c>
      <c r="L316" s="52" t="s">
        <v>44</v>
      </c>
      <c r="M316" s="52" t="s">
        <v>44</v>
      </c>
      <c r="N316" s="52" t="s">
        <v>44</v>
      </c>
      <c r="O316" s="52" t="s">
        <v>44</v>
      </c>
      <c r="P316" s="52" t="s">
        <v>164</v>
      </c>
      <c r="Q316" s="52" t="s">
        <v>47</v>
      </c>
      <c r="R316" s="52" t="s">
        <v>726</v>
      </c>
      <c r="S316" s="125">
        <v>520</v>
      </c>
      <c r="T316" s="39">
        <v>2408</v>
      </c>
      <c r="U316" s="40" t="s">
        <v>50</v>
      </c>
      <c r="V316" s="40" t="s">
        <v>705</v>
      </c>
      <c r="W316" s="52" t="s">
        <v>706</v>
      </c>
      <c r="X316" s="50"/>
    </row>
    <row r="317" s="9" customFormat="1" ht="25" customHeight="1" spans="1:24">
      <c r="A317" s="50"/>
      <c r="B317" s="344" t="s">
        <v>825</v>
      </c>
      <c r="C317" s="43" t="s">
        <v>37</v>
      </c>
      <c r="D317" s="42" t="s">
        <v>657</v>
      </c>
      <c r="E317" s="53" t="s">
        <v>39</v>
      </c>
      <c r="F317" s="271" t="s">
        <v>40</v>
      </c>
      <c r="G317" s="39" t="s">
        <v>101</v>
      </c>
      <c r="H317" s="343" t="s">
        <v>737</v>
      </c>
      <c r="I317" s="86" t="s">
        <v>43</v>
      </c>
      <c r="J317" s="39">
        <v>4</v>
      </c>
      <c r="K317" s="39">
        <v>4</v>
      </c>
      <c r="L317" s="52" t="s">
        <v>44</v>
      </c>
      <c r="M317" s="52" t="s">
        <v>44</v>
      </c>
      <c r="N317" s="52" t="s">
        <v>44</v>
      </c>
      <c r="O317" s="52" t="s">
        <v>44</v>
      </c>
      <c r="P317" s="52" t="s">
        <v>164</v>
      </c>
      <c r="Q317" s="52" t="s">
        <v>47</v>
      </c>
      <c r="R317" s="52" t="s">
        <v>726</v>
      </c>
      <c r="S317" s="125">
        <v>520</v>
      </c>
      <c r="T317" s="39">
        <v>2408</v>
      </c>
      <c r="U317" s="40" t="s">
        <v>50</v>
      </c>
      <c r="V317" s="40" t="s">
        <v>705</v>
      </c>
      <c r="W317" s="52" t="s">
        <v>706</v>
      </c>
      <c r="X317" s="50"/>
    </row>
    <row r="318" s="9" customFormat="1" ht="25" customHeight="1" spans="1:24">
      <c r="A318" s="50"/>
      <c r="B318" s="344" t="s">
        <v>826</v>
      </c>
      <c r="C318" s="43" t="s">
        <v>37</v>
      </c>
      <c r="D318" s="42" t="s">
        <v>657</v>
      </c>
      <c r="E318" s="53" t="s">
        <v>39</v>
      </c>
      <c r="F318" s="271" t="s">
        <v>40</v>
      </c>
      <c r="G318" s="39" t="s">
        <v>101</v>
      </c>
      <c r="H318" s="343" t="s">
        <v>740</v>
      </c>
      <c r="I318" s="86" t="s">
        <v>43</v>
      </c>
      <c r="J318" s="39">
        <v>4.8</v>
      </c>
      <c r="K318" s="39">
        <v>4.8</v>
      </c>
      <c r="L318" s="52" t="s">
        <v>44</v>
      </c>
      <c r="M318" s="52" t="s">
        <v>44</v>
      </c>
      <c r="N318" s="52" t="s">
        <v>44</v>
      </c>
      <c r="O318" s="52" t="s">
        <v>44</v>
      </c>
      <c r="P318" s="52" t="s">
        <v>164</v>
      </c>
      <c r="Q318" s="52" t="s">
        <v>47</v>
      </c>
      <c r="R318" s="52" t="s">
        <v>726</v>
      </c>
      <c r="S318" s="125">
        <v>520</v>
      </c>
      <c r="T318" s="39">
        <v>2408</v>
      </c>
      <c r="U318" s="40" t="s">
        <v>50</v>
      </c>
      <c r="V318" s="40" t="s">
        <v>705</v>
      </c>
      <c r="W318" s="52" t="s">
        <v>706</v>
      </c>
      <c r="X318" s="50"/>
    </row>
    <row r="319" s="9" customFormat="1" ht="25" customHeight="1" spans="1:24">
      <c r="A319" s="50"/>
      <c r="B319" s="344" t="s">
        <v>827</v>
      </c>
      <c r="C319" s="43" t="s">
        <v>37</v>
      </c>
      <c r="D319" s="42" t="s">
        <v>657</v>
      </c>
      <c r="E319" s="53" t="s">
        <v>39</v>
      </c>
      <c r="F319" s="271" t="s">
        <v>40</v>
      </c>
      <c r="G319" s="39" t="s">
        <v>101</v>
      </c>
      <c r="H319" s="343" t="s">
        <v>740</v>
      </c>
      <c r="I319" s="86" t="s">
        <v>43</v>
      </c>
      <c r="J319" s="39">
        <v>4.8</v>
      </c>
      <c r="K319" s="39">
        <v>4.8</v>
      </c>
      <c r="L319" s="52" t="s">
        <v>44</v>
      </c>
      <c r="M319" s="52" t="s">
        <v>44</v>
      </c>
      <c r="N319" s="52" t="s">
        <v>44</v>
      </c>
      <c r="O319" s="52" t="s">
        <v>44</v>
      </c>
      <c r="P319" s="52" t="s">
        <v>164</v>
      </c>
      <c r="Q319" s="52" t="s">
        <v>47</v>
      </c>
      <c r="R319" s="52" t="s">
        <v>726</v>
      </c>
      <c r="S319" s="125">
        <v>520</v>
      </c>
      <c r="T319" s="39">
        <v>2408</v>
      </c>
      <c r="U319" s="40" t="s">
        <v>50</v>
      </c>
      <c r="V319" s="40" t="s">
        <v>705</v>
      </c>
      <c r="W319" s="52" t="s">
        <v>706</v>
      </c>
      <c r="X319" s="50"/>
    </row>
    <row r="320" s="9" customFormat="1" ht="25" customHeight="1" spans="1:24">
      <c r="A320" s="50"/>
      <c r="B320" s="344" t="s">
        <v>828</v>
      </c>
      <c r="C320" s="43" t="s">
        <v>37</v>
      </c>
      <c r="D320" s="42" t="s">
        <v>657</v>
      </c>
      <c r="E320" s="53" t="s">
        <v>39</v>
      </c>
      <c r="F320" s="271" t="s">
        <v>40</v>
      </c>
      <c r="G320" s="39" t="s">
        <v>101</v>
      </c>
      <c r="H320" s="343" t="s">
        <v>730</v>
      </c>
      <c r="I320" s="86" t="s">
        <v>43</v>
      </c>
      <c r="J320" s="39">
        <v>5.6</v>
      </c>
      <c r="K320" s="39">
        <v>5.6</v>
      </c>
      <c r="L320" s="52" t="s">
        <v>44</v>
      </c>
      <c r="M320" s="52" t="s">
        <v>44</v>
      </c>
      <c r="N320" s="52" t="s">
        <v>44</v>
      </c>
      <c r="O320" s="52" t="s">
        <v>44</v>
      </c>
      <c r="P320" s="52" t="s">
        <v>164</v>
      </c>
      <c r="Q320" s="52" t="s">
        <v>47</v>
      </c>
      <c r="R320" s="52" t="s">
        <v>726</v>
      </c>
      <c r="S320" s="125">
        <v>520</v>
      </c>
      <c r="T320" s="39">
        <v>2408</v>
      </c>
      <c r="U320" s="40" t="s">
        <v>50</v>
      </c>
      <c r="V320" s="40" t="s">
        <v>705</v>
      </c>
      <c r="W320" s="52" t="s">
        <v>706</v>
      </c>
      <c r="X320" s="50"/>
    </row>
    <row r="321" s="9" customFormat="1" ht="25" customHeight="1" spans="1:24">
      <c r="A321" s="50"/>
      <c r="B321" s="344" t="s">
        <v>829</v>
      </c>
      <c r="C321" s="43" t="s">
        <v>37</v>
      </c>
      <c r="D321" s="42" t="s">
        <v>657</v>
      </c>
      <c r="E321" s="53" t="s">
        <v>39</v>
      </c>
      <c r="F321" s="271" t="s">
        <v>40</v>
      </c>
      <c r="G321" s="39" t="s">
        <v>101</v>
      </c>
      <c r="H321" s="343" t="s">
        <v>728</v>
      </c>
      <c r="I321" s="86" t="s">
        <v>43</v>
      </c>
      <c r="J321" s="39">
        <v>8</v>
      </c>
      <c r="K321" s="39">
        <v>8</v>
      </c>
      <c r="L321" s="52" t="s">
        <v>44</v>
      </c>
      <c r="M321" s="52" t="s">
        <v>44</v>
      </c>
      <c r="N321" s="52" t="s">
        <v>44</v>
      </c>
      <c r="O321" s="52" t="s">
        <v>44</v>
      </c>
      <c r="P321" s="52" t="s">
        <v>164</v>
      </c>
      <c r="Q321" s="52" t="s">
        <v>47</v>
      </c>
      <c r="R321" s="52" t="s">
        <v>726</v>
      </c>
      <c r="S321" s="125">
        <v>520</v>
      </c>
      <c r="T321" s="39">
        <v>2408</v>
      </c>
      <c r="U321" s="40" t="s">
        <v>50</v>
      </c>
      <c r="V321" s="40" t="s">
        <v>705</v>
      </c>
      <c r="W321" s="52" t="s">
        <v>706</v>
      </c>
      <c r="X321" s="50"/>
    </row>
    <row r="322" s="9" customFormat="1" ht="25" customHeight="1" spans="1:24">
      <c r="A322" s="50"/>
      <c r="B322" s="344" t="s">
        <v>830</v>
      </c>
      <c r="C322" s="43" t="s">
        <v>37</v>
      </c>
      <c r="D322" s="42" t="s">
        <v>657</v>
      </c>
      <c r="E322" s="53" t="s">
        <v>39</v>
      </c>
      <c r="F322" s="271" t="s">
        <v>40</v>
      </c>
      <c r="G322" s="39" t="s">
        <v>101</v>
      </c>
      <c r="H322" s="343" t="s">
        <v>737</v>
      </c>
      <c r="I322" s="86" t="s">
        <v>43</v>
      </c>
      <c r="J322" s="39">
        <v>4</v>
      </c>
      <c r="K322" s="39">
        <v>4</v>
      </c>
      <c r="L322" s="52" t="s">
        <v>44</v>
      </c>
      <c r="M322" s="52" t="s">
        <v>44</v>
      </c>
      <c r="N322" s="52" t="s">
        <v>44</v>
      </c>
      <c r="O322" s="52" t="s">
        <v>44</v>
      </c>
      <c r="P322" s="52" t="s">
        <v>164</v>
      </c>
      <c r="Q322" s="52" t="s">
        <v>47</v>
      </c>
      <c r="R322" s="52" t="s">
        <v>726</v>
      </c>
      <c r="S322" s="125">
        <v>520</v>
      </c>
      <c r="T322" s="39">
        <v>2408</v>
      </c>
      <c r="U322" s="40" t="s">
        <v>50</v>
      </c>
      <c r="V322" s="40" t="s">
        <v>705</v>
      </c>
      <c r="W322" s="52" t="s">
        <v>706</v>
      </c>
      <c r="X322" s="50"/>
    </row>
    <row r="323" s="5" customFormat="1" ht="25" customHeight="1" spans="1:24">
      <c r="A323" s="39"/>
      <c r="B323" s="39" t="s">
        <v>831</v>
      </c>
      <c r="C323" s="39" t="s">
        <v>37</v>
      </c>
      <c r="D323" s="39" t="s">
        <v>203</v>
      </c>
      <c r="E323" s="53" t="s">
        <v>39</v>
      </c>
      <c r="F323" s="39" t="s">
        <v>40</v>
      </c>
      <c r="G323" s="39" t="s">
        <v>106</v>
      </c>
      <c r="H323" s="39" t="s">
        <v>832</v>
      </c>
      <c r="I323" s="86" t="s">
        <v>43</v>
      </c>
      <c r="J323" s="39">
        <v>80</v>
      </c>
      <c r="K323" s="39">
        <v>80</v>
      </c>
      <c r="L323" s="39" t="s">
        <v>44</v>
      </c>
      <c r="M323" s="39" t="s">
        <v>44</v>
      </c>
      <c r="N323" s="39" t="s">
        <v>44</v>
      </c>
      <c r="O323" s="39" t="s">
        <v>833</v>
      </c>
      <c r="P323" s="39" t="s">
        <v>206</v>
      </c>
      <c r="Q323" s="39" t="s">
        <v>47</v>
      </c>
      <c r="R323" s="39" t="s">
        <v>639</v>
      </c>
      <c r="S323" s="125">
        <v>50</v>
      </c>
      <c r="T323" s="39">
        <v>168</v>
      </c>
      <c r="U323" s="39" t="s">
        <v>50</v>
      </c>
      <c r="V323" s="39" t="s">
        <v>208</v>
      </c>
      <c r="W323" s="39" t="s">
        <v>834</v>
      </c>
      <c r="X323" s="39"/>
    </row>
    <row r="324" s="5" customFormat="1" ht="25" customHeight="1" spans="1:24">
      <c r="A324" s="39"/>
      <c r="B324" s="39" t="s">
        <v>835</v>
      </c>
      <c r="C324" s="39" t="s">
        <v>37</v>
      </c>
      <c r="D324" s="39" t="s">
        <v>203</v>
      </c>
      <c r="E324" s="53" t="s">
        <v>39</v>
      </c>
      <c r="F324" s="39" t="s">
        <v>40</v>
      </c>
      <c r="G324" s="39" t="s">
        <v>106</v>
      </c>
      <c r="H324" s="39" t="s">
        <v>836</v>
      </c>
      <c r="I324" s="86" t="s">
        <v>43</v>
      </c>
      <c r="J324" s="39">
        <v>40</v>
      </c>
      <c r="K324" s="39">
        <v>40</v>
      </c>
      <c r="L324" s="39" t="s">
        <v>44</v>
      </c>
      <c r="M324" s="39" t="s">
        <v>44</v>
      </c>
      <c r="N324" s="39" t="s">
        <v>44</v>
      </c>
      <c r="O324" s="39" t="s">
        <v>837</v>
      </c>
      <c r="P324" s="39" t="s">
        <v>206</v>
      </c>
      <c r="Q324" s="39" t="s">
        <v>47</v>
      </c>
      <c r="R324" s="39" t="s">
        <v>639</v>
      </c>
      <c r="S324" s="125">
        <v>50</v>
      </c>
      <c r="T324" s="39">
        <v>168</v>
      </c>
      <c r="U324" s="39" t="s">
        <v>50</v>
      </c>
      <c r="V324" s="39" t="s">
        <v>208</v>
      </c>
      <c r="W324" s="39" t="s">
        <v>834</v>
      </c>
      <c r="X324" s="39"/>
    </row>
    <row r="325" s="5" customFormat="1" ht="25" customHeight="1" spans="1:24">
      <c r="A325" s="38"/>
      <c r="B325" s="347" t="s">
        <v>838</v>
      </c>
      <c r="C325" s="348" t="s">
        <v>37</v>
      </c>
      <c r="D325" s="54" t="s">
        <v>203</v>
      </c>
      <c r="E325" s="53" t="s">
        <v>39</v>
      </c>
      <c r="F325" s="348" t="s">
        <v>40</v>
      </c>
      <c r="G325" s="347" t="s">
        <v>112</v>
      </c>
      <c r="H325" s="348" t="s">
        <v>839</v>
      </c>
      <c r="I325" s="86" t="s">
        <v>43</v>
      </c>
      <c r="J325" s="54">
        <v>161</v>
      </c>
      <c r="K325" s="54"/>
      <c r="L325" s="54" t="s">
        <v>44</v>
      </c>
      <c r="M325" s="54" t="s">
        <v>44</v>
      </c>
      <c r="N325" s="393" t="s">
        <v>44</v>
      </c>
      <c r="O325" s="54" t="s">
        <v>840</v>
      </c>
      <c r="P325" s="54" t="s">
        <v>206</v>
      </c>
      <c r="Q325" s="54" t="s">
        <v>47</v>
      </c>
      <c r="R325" s="54" t="s">
        <v>639</v>
      </c>
      <c r="S325" s="128">
        <v>100</v>
      </c>
      <c r="T325" s="395" t="s">
        <v>841</v>
      </c>
      <c r="U325" s="54" t="s">
        <v>50</v>
      </c>
      <c r="V325" s="54" t="s">
        <v>208</v>
      </c>
      <c r="W325" s="54" t="s">
        <v>640</v>
      </c>
      <c r="X325" s="39"/>
    </row>
    <row r="326" s="5" customFormat="1" ht="25" customHeight="1" spans="1:24">
      <c r="A326" s="38"/>
      <c r="B326" s="347" t="s">
        <v>842</v>
      </c>
      <c r="C326" s="348" t="s">
        <v>37</v>
      </c>
      <c r="D326" s="54" t="s">
        <v>203</v>
      </c>
      <c r="E326" s="53" t="s">
        <v>39</v>
      </c>
      <c r="F326" s="348" t="s">
        <v>40</v>
      </c>
      <c r="G326" s="347" t="s">
        <v>112</v>
      </c>
      <c r="H326" s="348" t="s">
        <v>843</v>
      </c>
      <c r="I326" s="86" t="s">
        <v>43</v>
      </c>
      <c r="J326" s="54">
        <v>50</v>
      </c>
      <c r="K326" s="54"/>
      <c r="L326" s="54" t="s">
        <v>44</v>
      </c>
      <c r="M326" s="54" t="s">
        <v>44</v>
      </c>
      <c r="N326" s="393" t="s">
        <v>44</v>
      </c>
      <c r="O326" s="54" t="s">
        <v>844</v>
      </c>
      <c r="P326" s="54" t="s">
        <v>206</v>
      </c>
      <c r="Q326" s="54" t="s">
        <v>47</v>
      </c>
      <c r="R326" s="54" t="s">
        <v>639</v>
      </c>
      <c r="S326" s="128">
        <v>100</v>
      </c>
      <c r="T326" s="395" t="s">
        <v>841</v>
      </c>
      <c r="U326" s="54" t="s">
        <v>50</v>
      </c>
      <c r="V326" s="54" t="s">
        <v>208</v>
      </c>
      <c r="W326" s="54" t="s">
        <v>640</v>
      </c>
      <c r="X326" s="39"/>
    </row>
    <row r="327" s="5" customFormat="1" ht="25" customHeight="1" spans="1:24">
      <c r="A327" s="38"/>
      <c r="B327" s="347" t="s">
        <v>845</v>
      </c>
      <c r="C327" s="348" t="s">
        <v>37</v>
      </c>
      <c r="D327" s="54" t="s">
        <v>203</v>
      </c>
      <c r="E327" s="53" t="s">
        <v>39</v>
      </c>
      <c r="F327" s="348" t="s">
        <v>40</v>
      </c>
      <c r="G327" s="347" t="s">
        <v>112</v>
      </c>
      <c r="H327" s="348" t="s">
        <v>846</v>
      </c>
      <c r="I327" s="86" t="s">
        <v>43</v>
      </c>
      <c r="J327" s="54">
        <v>32</v>
      </c>
      <c r="K327" s="54"/>
      <c r="L327" s="54" t="s">
        <v>44</v>
      </c>
      <c r="M327" s="54" t="s">
        <v>44</v>
      </c>
      <c r="N327" s="393" t="s">
        <v>44</v>
      </c>
      <c r="O327" s="54" t="s">
        <v>847</v>
      </c>
      <c r="P327" s="54" t="s">
        <v>206</v>
      </c>
      <c r="Q327" s="54" t="s">
        <v>47</v>
      </c>
      <c r="R327" s="54" t="s">
        <v>639</v>
      </c>
      <c r="S327" s="128">
        <v>100</v>
      </c>
      <c r="T327" s="395" t="s">
        <v>841</v>
      </c>
      <c r="U327" s="54" t="s">
        <v>50</v>
      </c>
      <c r="V327" s="54" t="s">
        <v>208</v>
      </c>
      <c r="W327" s="54" t="s">
        <v>640</v>
      </c>
      <c r="X327" s="39"/>
    </row>
    <row r="328" s="22" customFormat="1" ht="25" customHeight="1" spans="1:24">
      <c r="A328" s="162"/>
      <c r="B328" s="39" t="s">
        <v>848</v>
      </c>
      <c r="C328" s="120" t="s">
        <v>37</v>
      </c>
      <c r="D328" s="120" t="s">
        <v>657</v>
      </c>
      <c r="E328" s="53" t="s">
        <v>39</v>
      </c>
      <c r="F328" s="120" t="s">
        <v>40</v>
      </c>
      <c r="G328" s="120" t="s">
        <v>116</v>
      </c>
      <c r="H328" s="120" t="s">
        <v>849</v>
      </c>
      <c r="I328" s="86" t="s">
        <v>43</v>
      </c>
      <c r="J328" s="120">
        <v>102</v>
      </c>
      <c r="K328" s="120">
        <v>102</v>
      </c>
      <c r="L328" s="120" t="s">
        <v>44</v>
      </c>
      <c r="M328" s="120" t="s">
        <v>44</v>
      </c>
      <c r="N328" s="120" t="s">
        <v>44</v>
      </c>
      <c r="O328" s="120" t="s">
        <v>44</v>
      </c>
      <c r="P328" s="120" t="s">
        <v>197</v>
      </c>
      <c r="Q328" s="120" t="s">
        <v>324</v>
      </c>
      <c r="R328" s="120" t="s">
        <v>850</v>
      </c>
      <c r="S328" s="125"/>
      <c r="T328" s="120"/>
      <c r="U328" s="120" t="s">
        <v>327</v>
      </c>
      <c r="V328" s="120" t="s">
        <v>233</v>
      </c>
      <c r="W328" s="120" t="s">
        <v>328</v>
      </c>
      <c r="X328" s="162"/>
    </row>
    <row r="329" s="24" customFormat="1" ht="25" customHeight="1" spans="1:24">
      <c r="A329" s="256"/>
      <c r="B329" s="120" t="s">
        <v>851</v>
      </c>
      <c r="C329" s="120" t="s">
        <v>37</v>
      </c>
      <c r="D329" s="120" t="s">
        <v>657</v>
      </c>
      <c r="E329" s="53" t="s">
        <v>39</v>
      </c>
      <c r="F329" s="120" t="s">
        <v>40</v>
      </c>
      <c r="G329" s="120" t="s">
        <v>116</v>
      </c>
      <c r="H329" s="120" t="s">
        <v>852</v>
      </c>
      <c r="I329" s="86" t="s">
        <v>43</v>
      </c>
      <c r="J329" s="120">
        <v>68</v>
      </c>
      <c r="K329" s="120">
        <v>68</v>
      </c>
      <c r="L329" s="120" t="s">
        <v>44</v>
      </c>
      <c r="M329" s="120" t="s">
        <v>44</v>
      </c>
      <c r="N329" s="120" t="s">
        <v>44</v>
      </c>
      <c r="O329" s="120" t="s">
        <v>44</v>
      </c>
      <c r="P329" s="120" t="s">
        <v>197</v>
      </c>
      <c r="Q329" s="120" t="s">
        <v>324</v>
      </c>
      <c r="R329" s="120" t="s">
        <v>850</v>
      </c>
      <c r="S329" s="125"/>
      <c r="T329" s="120"/>
      <c r="U329" s="120" t="s">
        <v>327</v>
      </c>
      <c r="V329" s="120" t="s">
        <v>233</v>
      </c>
      <c r="W329" s="120" t="s">
        <v>328</v>
      </c>
      <c r="X329" s="256"/>
    </row>
    <row r="330" s="24" customFormat="1" ht="25" customHeight="1" spans="1:24">
      <c r="A330" s="256"/>
      <c r="B330" s="120" t="s">
        <v>853</v>
      </c>
      <c r="C330" s="120" t="s">
        <v>37</v>
      </c>
      <c r="D330" s="120" t="s">
        <v>657</v>
      </c>
      <c r="E330" s="53" t="s">
        <v>39</v>
      </c>
      <c r="F330" s="120" t="s">
        <v>40</v>
      </c>
      <c r="G330" s="120" t="s">
        <v>116</v>
      </c>
      <c r="H330" s="120" t="s">
        <v>854</v>
      </c>
      <c r="I330" s="86" t="s">
        <v>43</v>
      </c>
      <c r="J330" s="120">
        <v>34</v>
      </c>
      <c r="K330" s="120">
        <v>34</v>
      </c>
      <c r="L330" s="120" t="s">
        <v>44</v>
      </c>
      <c r="M330" s="120" t="s">
        <v>44</v>
      </c>
      <c r="N330" s="120" t="s">
        <v>44</v>
      </c>
      <c r="O330" s="120" t="s">
        <v>44</v>
      </c>
      <c r="P330" s="120" t="s">
        <v>197</v>
      </c>
      <c r="Q330" s="120" t="s">
        <v>324</v>
      </c>
      <c r="R330" s="120" t="s">
        <v>850</v>
      </c>
      <c r="S330" s="125"/>
      <c r="T330" s="120"/>
      <c r="U330" s="120" t="s">
        <v>327</v>
      </c>
      <c r="V330" s="120" t="s">
        <v>233</v>
      </c>
      <c r="W330" s="120" t="s">
        <v>328</v>
      </c>
      <c r="X330" s="256"/>
    </row>
    <row r="331" s="24" customFormat="1" ht="25" customHeight="1" spans="1:24">
      <c r="A331" s="256"/>
      <c r="B331" s="120" t="s">
        <v>855</v>
      </c>
      <c r="C331" s="120" t="s">
        <v>37</v>
      </c>
      <c r="D331" s="120" t="s">
        <v>657</v>
      </c>
      <c r="E331" s="53" t="s">
        <v>39</v>
      </c>
      <c r="F331" s="120" t="s">
        <v>40</v>
      </c>
      <c r="G331" s="120" t="s">
        <v>116</v>
      </c>
      <c r="H331" s="120" t="s">
        <v>854</v>
      </c>
      <c r="I331" s="86" t="s">
        <v>43</v>
      </c>
      <c r="J331" s="120">
        <v>34</v>
      </c>
      <c r="K331" s="120">
        <v>34</v>
      </c>
      <c r="L331" s="120" t="s">
        <v>44</v>
      </c>
      <c r="M331" s="120" t="s">
        <v>44</v>
      </c>
      <c r="N331" s="120" t="s">
        <v>44</v>
      </c>
      <c r="O331" s="120" t="s">
        <v>44</v>
      </c>
      <c r="P331" s="120" t="s">
        <v>197</v>
      </c>
      <c r="Q331" s="120" t="s">
        <v>324</v>
      </c>
      <c r="R331" s="120" t="s">
        <v>850</v>
      </c>
      <c r="S331" s="125"/>
      <c r="T331" s="120"/>
      <c r="U331" s="120" t="s">
        <v>327</v>
      </c>
      <c r="V331" s="120" t="s">
        <v>233</v>
      </c>
      <c r="W331" s="120" t="s">
        <v>328</v>
      </c>
      <c r="X331" s="256"/>
    </row>
    <row r="332" s="24" customFormat="1" ht="25" customHeight="1" spans="1:24">
      <c r="A332" s="256"/>
      <c r="B332" s="120" t="s">
        <v>856</v>
      </c>
      <c r="C332" s="120" t="s">
        <v>37</v>
      </c>
      <c r="D332" s="120" t="s">
        <v>657</v>
      </c>
      <c r="E332" s="53" t="s">
        <v>39</v>
      </c>
      <c r="F332" s="120" t="s">
        <v>40</v>
      </c>
      <c r="G332" s="120" t="s">
        <v>116</v>
      </c>
      <c r="H332" s="120" t="s">
        <v>857</v>
      </c>
      <c r="I332" s="86" t="s">
        <v>43</v>
      </c>
      <c r="J332" s="120">
        <v>20.4</v>
      </c>
      <c r="K332" s="120">
        <v>20.4</v>
      </c>
      <c r="L332" s="120" t="s">
        <v>44</v>
      </c>
      <c r="M332" s="120" t="s">
        <v>44</v>
      </c>
      <c r="N332" s="120" t="s">
        <v>44</v>
      </c>
      <c r="O332" s="120" t="s">
        <v>44</v>
      </c>
      <c r="P332" s="120" t="s">
        <v>197</v>
      </c>
      <c r="Q332" s="120" t="s">
        <v>324</v>
      </c>
      <c r="R332" s="120" t="s">
        <v>850</v>
      </c>
      <c r="S332" s="125"/>
      <c r="T332" s="120"/>
      <c r="U332" s="120" t="s">
        <v>327</v>
      </c>
      <c r="V332" s="120" t="s">
        <v>233</v>
      </c>
      <c r="W332" s="120" t="s">
        <v>328</v>
      </c>
      <c r="X332" s="256"/>
    </row>
    <row r="333" s="24" customFormat="1" ht="25" customHeight="1" spans="1:24">
      <c r="A333" s="256"/>
      <c r="B333" s="120" t="s">
        <v>858</v>
      </c>
      <c r="C333" s="120" t="s">
        <v>37</v>
      </c>
      <c r="D333" s="120" t="s">
        <v>657</v>
      </c>
      <c r="E333" s="53" t="s">
        <v>39</v>
      </c>
      <c r="F333" s="120" t="s">
        <v>40</v>
      </c>
      <c r="G333" s="120" t="s">
        <v>116</v>
      </c>
      <c r="H333" s="120" t="s">
        <v>859</v>
      </c>
      <c r="I333" s="86" t="s">
        <v>43</v>
      </c>
      <c r="J333" s="120">
        <v>10.2</v>
      </c>
      <c r="K333" s="120">
        <v>10.2</v>
      </c>
      <c r="L333" s="120" t="s">
        <v>44</v>
      </c>
      <c r="M333" s="120" t="s">
        <v>44</v>
      </c>
      <c r="N333" s="120" t="s">
        <v>44</v>
      </c>
      <c r="O333" s="120" t="s">
        <v>44</v>
      </c>
      <c r="P333" s="120" t="s">
        <v>197</v>
      </c>
      <c r="Q333" s="120" t="s">
        <v>324</v>
      </c>
      <c r="R333" s="120" t="s">
        <v>850</v>
      </c>
      <c r="S333" s="125"/>
      <c r="T333" s="120"/>
      <c r="U333" s="120" t="s">
        <v>327</v>
      </c>
      <c r="V333" s="120" t="s">
        <v>233</v>
      </c>
      <c r="W333" s="120" t="s">
        <v>328</v>
      </c>
      <c r="X333" s="256"/>
    </row>
    <row r="334" s="24" customFormat="1" ht="25" customHeight="1" spans="1:24">
      <c r="A334" s="256"/>
      <c r="B334" s="120" t="s">
        <v>860</v>
      </c>
      <c r="C334" s="120" t="s">
        <v>37</v>
      </c>
      <c r="D334" s="120" t="s">
        <v>657</v>
      </c>
      <c r="E334" s="53" t="s">
        <v>39</v>
      </c>
      <c r="F334" s="120" t="s">
        <v>40</v>
      </c>
      <c r="G334" s="120" t="s">
        <v>116</v>
      </c>
      <c r="H334" s="120" t="s">
        <v>861</v>
      </c>
      <c r="I334" s="86" t="s">
        <v>43</v>
      </c>
      <c r="J334" s="120">
        <v>27.2</v>
      </c>
      <c r="K334" s="120">
        <v>27.2</v>
      </c>
      <c r="L334" s="120" t="s">
        <v>44</v>
      </c>
      <c r="M334" s="120" t="s">
        <v>44</v>
      </c>
      <c r="N334" s="120" t="s">
        <v>44</v>
      </c>
      <c r="O334" s="120" t="s">
        <v>44</v>
      </c>
      <c r="P334" s="120" t="s">
        <v>197</v>
      </c>
      <c r="Q334" s="120" t="s">
        <v>324</v>
      </c>
      <c r="R334" s="120" t="s">
        <v>850</v>
      </c>
      <c r="S334" s="125"/>
      <c r="T334" s="120"/>
      <c r="U334" s="120" t="s">
        <v>327</v>
      </c>
      <c r="V334" s="120" t="s">
        <v>233</v>
      </c>
      <c r="W334" s="120" t="s">
        <v>328</v>
      </c>
      <c r="X334" s="256"/>
    </row>
    <row r="335" s="24" customFormat="1" ht="25" customHeight="1" spans="1:24">
      <c r="A335" s="256"/>
      <c r="B335" s="120" t="s">
        <v>862</v>
      </c>
      <c r="C335" s="120" t="s">
        <v>37</v>
      </c>
      <c r="D335" s="120" t="s">
        <v>657</v>
      </c>
      <c r="E335" s="53" t="s">
        <v>39</v>
      </c>
      <c r="F335" s="120" t="s">
        <v>40</v>
      </c>
      <c r="G335" s="120" t="s">
        <v>116</v>
      </c>
      <c r="H335" s="120" t="s">
        <v>857</v>
      </c>
      <c r="I335" s="86" t="s">
        <v>43</v>
      </c>
      <c r="J335" s="120">
        <v>20.4</v>
      </c>
      <c r="K335" s="120">
        <v>20.4</v>
      </c>
      <c r="L335" s="120" t="s">
        <v>44</v>
      </c>
      <c r="M335" s="120" t="s">
        <v>44</v>
      </c>
      <c r="N335" s="120" t="s">
        <v>44</v>
      </c>
      <c r="O335" s="120" t="s">
        <v>44</v>
      </c>
      <c r="P335" s="120" t="s">
        <v>197</v>
      </c>
      <c r="Q335" s="120" t="s">
        <v>324</v>
      </c>
      <c r="R335" s="120" t="s">
        <v>850</v>
      </c>
      <c r="S335" s="125"/>
      <c r="T335" s="120"/>
      <c r="U335" s="120" t="s">
        <v>327</v>
      </c>
      <c r="V335" s="120" t="s">
        <v>233</v>
      </c>
      <c r="W335" s="120" t="s">
        <v>328</v>
      </c>
      <c r="X335" s="256"/>
    </row>
    <row r="336" s="24" customFormat="1" ht="25" customHeight="1" spans="1:24">
      <c r="A336" s="256"/>
      <c r="B336" s="120" t="s">
        <v>863</v>
      </c>
      <c r="C336" s="120" t="s">
        <v>37</v>
      </c>
      <c r="D336" s="120" t="s">
        <v>657</v>
      </c>
      <c r="E336" s="53" t="s">
        <v>39</v>
      </c>
      <c r="F336" s="120" t="s">
        <v>40</v>
      </c>
      <c r="G336" s="120" t="s">
        <v>116</v>
      </c>
      <c r="H336" s="120" t="s">
        <v>861</v>
      </c>
      <c r="I336" s="86" t="s">
        <v>43</v>
      </c>
      <c r="J336" s="120">
        <v>27.2</v>
      </c>
      <c r="K336" s="120">
        <v>27.2</v>
      </c>
      <c r="L336" s="120" t="s">
        <v>44</v>
      </c>
      <c r="M336" s="120" t="s">
        <v>44</v>
      </c>
      <c r="N336" s="120" t="s">
        <v>44</v>
      </c>
      <c r="O336" s="120" t="s">
        <v>44</v>
      </c>
      <c r="P336" s="120" t="s">
        <v>197</v>
      </c>
      <c r="Q336" s="120" t="s">
        <v>324</v>
      </c>
      <c r="R336" s="120" t="s">
        <v>850</v>
      </c>
      <c r="S336" s="125"/>
      <c r="T336" s="120"/>
      <c r="U336" s="120" t="s">
        <v>327</v>
      </c>
      <c r="V336" s="120" t="s">
        <v>233</v>
      </c>
      <c r="W336" s="120" t="s">
        <v>328</v>
      </c>
      <c r="X336" s="256"/>
    </row>
    <row r="337" s="24" customFormat="1" ht="25" customHeight="1" spans="1:24">
      <c r="A337" s="256"/>
      <c r="B337" s="120" t="s">
        <v>864</v>
      </c>
      <c r="C337" s="120" t="s">
        <v>37</v>
      </c>
      <c r="D337" s="120" t="s">
        <v>657</v>
      </c>
      <c r="E337" s="53" t="s">
        <v>39</v>
      </c>
      <c r="F337" s="120" t="s">
        <v>40</v>
      </c>
      <c r="G337" s="120" t="s">
        <v>116</v>
      </c>
      <c r="H337" s="120" t="s">
        <v>861</v>
      </c>
      <c r="I337" s="86" t="s">
        <v>43</v>
      </c>
      <c r="J337" s="120">
        <v>27.2</v>
      </c>
      <c r="K337" s="120">
        <v>27.2</v>
      </c>
      <c r="L337" s="120" t="s">
        <v>44</v>
      </c>
      <c r="M337" s="120" t="s">
        <v>44</v>
      </c>
      <c r="N337" s="120" t="s">
        <v>44</v>
      </c>
      <c r="O337" s="120" t="s">
        <v>44</v>
      </c>
      <c r="P337" s="120" t="s">
        <v>197</v>
      </c>
      <c r="Q337" s="120" t="s">
        <v>324</v>
      </c>
      <c r="R337" s="120" t="s">
        <v>850</v>
      </c>
      <c r="S337" s="125"/>
      <c r="T337" s="120"/>
      <c r="U337" s="120" t="s">
        <v>327</v>
      </c>
      <c r="V337" s="120" t="s">
        <v>233</v>
      </c>
      <c r="W337" s="120" t="s">
        <v>328</v>
      </c>
      <c r="X337" s="256"/>
    </row>
    <row r="338" s="24" customFormat="1" ht="25" customHeight="1" spans="1:24">
      <c r="A338" s="256"/>
      <c r="B338" s="120" t="s">
        <v>865</v>
      </c>
      <c r="C338" s="120" t="s">
        <v>37</v>
      </c>
      <c r="D338" s="120" t="s">
        <v>657</v>
      </c>
      <c r="E338" s="53" t="s">
        <v>39</v>
      </c>
      <c r="F338" s="120" t="s">
        <v>40</v>
      </c>
      <c r="G338" s="120" t="s">
        <v>116</v>
      </c>
      <c r="H338" s="120" t="s">
        <v>866</v>
      </c>
      <c r="I338" s="86" t="s">
        <v>43</v>
      </c>
      <c r="J338" s="120">
        <v>17</v>
      </c>
      <c r="K338" s="120">
        <v>17</v>
      </c>
      <c r="L338" s="120" t="s">
        <v>44</v>
      </c>
      <c r="M338" s="120" t="s">
        <v>44</v>
      </c>
      <c r="N338" s="120" t="s">
        <v>44</v>
      </c>
      <c r="O338" s="120" t="s">
        <v>44</v>
      </c>
      <c r="P338" s="120" t="s">
        <v>197</v>
      </c>
      <c r="Q338" s="120" t="s">
        <v>324</v>
      </c>
      <c r="R338" s="120" t="s">
        <v>850</v>
      </c>
      <c r="S338" s="125"/>
      <c r="T338" s="120"/>
      <c r="U338" s="120" t="s">
        <v>327</v>
      </c>
      <c r="V338" s="120" t="s">
        <v>233</v>
      </c>
      <c r="W338" s="120" t="s">
        <v>328</v>
      </c>
      <c r="X338" s="256"/>
    </row>
    <row r="339" s="24" customFormat="1" ht="25" customHeight="1" spans="1:24">
      <c r="A339" s="256"/>
      <c r="B339" s="120" t="s">
        <v>867</v>
      </c>
      <c r="C339" s="120" t="s">
        <v>37</v>
      </c>
      <c r="D339" s="120" t="s">
        <v>657</v>
      </c>
      <c r="E339" s="53" t="s">
        <v>39</v>
      </c>
      <c r="F339" s="120" t="s">
        <v>40</v>
      </c>
      <c r="G339" s="120" t="s">
        <v>116</v>
      </c>
      <c r="H339" s="120" t="s">
        <v>857</v>
      </c>
      <c r="I339" s="86" t="s">
        <v>43</v>
      </c>
      <c r="J339" s="120">
        <v>20.4</v>
      </c>
      <c r="K339" s="120">
        <v>20.4</v>
      </c>
      <c r="L339" s="120" t="s">
        <v>44</v>
      </c>
      <c r="M339" s="120" t="s">
        <v>44</v>
      </c>
      <c r="N339" s="120" t="s">
        <v>44</v>
      </c>
      <c r="O339" s="120" t="s">
        <v>44</v>
      </c>
      <c r="P339" s="120" t="s">
        <v>197</v>
      </c>
      <c r="Q339" s="120" t="s">
        <v>324</v>
      </c>
      <c r="R339" s="120" t="s">
        <v>850</v>
      </c>
      <c r="S339" s="125"/>
      <c r="T339" s="120"/>
      <c r="U339" s="120" t="s">
        <v>327</v>
      </c>
      <c r="V339" s="120" t="s">
        <v>233</v>
      </c>
      <c r="W339" s="120" t="s">
        <v>328</v>
      </c>
      <c r="X339" s="256"/>
    </row>
    <row r="340" s="24" customFormat="1" ht="25" customHeight="1" spans="1:24">
      <c r="A340" s="256"/>
      <c r="B340" s="120" t="s">
        <v>868</v>
      </c>
      <c r="C340" s="120" t="s">
        <v>37</v>
      </c>
      <c r="D340" s="120" t="s">
        <v>657</v>
      </c>
      <c r="E340" s="53" t="s">
        <v>39</v>
      </c>
      <c r="F340" s="120" t="s">
        <v>40</v>
      </c>
      <c r="G340" s="120" t="s">
        <v>116</v>
      </c>
      <c r="H340" s="120" t="s">
        <v>859</v>
      </c>
      <c r="I340" s="86" t="s">
        <v>43</v>
      </c>
      <c r="J340" s="120">
        <v>10.2</v>
      </c>
      <c r="K340" s="120">
        <v>10.2</v>
      </c>
      <c r="L340" s="120" t="s">
        <v>44</v>
      </c>
      <c r="M340" s="120" t="s">
        <v>44</v>
      </c>
      <c r="N340" s="120" t="s">
        <v>44</v>
      </c>
      <c r="O340" s="120" t="s">
        <v>44</v>
      </c>
      <c r="P340" s="120" t="s">
        <v>197</v>
      </c>
      <c r="Q340" s="120" t="s">
        <v>324</v>
      </c>
      <c r="R340" s="120" t="s">
        <v>850</v>
      </c>
      <c r="S340" s="125"/>
      <c r="T340" s="120"/>
      <c r="U340" s="120" t="s">
        <v>327</v>
      </c>
      <c r="V340" s="120" t="s">
        <v>233</v>
      </c>
      <c r="W340" s="120" t="s">
        <v>328</v>
      </c>
      <c r="X340" s="256"/>
    </row>
    <row r="341" s="24" customFormat="1" ht="25" customHeight="1" spans="1:24">
      <c r="A341" s="256"/>
      <c r="B341" s="120" t="s">
        <v>869</v>
      </c>
      <c r="C341" s="120" t="s">
        <v>37</v>
      </c>
      <c r="D341" s="120" t="s">
        <v>657</v>
      </c>
      <c r="E341" s="53" t="s">
        <v>39</v>
      </c>
      <c r="F341" s="120" t="s">
        <v>40</v>
      </c>
      <c r="G341" s="120" t="s">
        <v>116</v>
      </c>
      <c r="H341" s="120" t="s">
        <v>861</v>
      </c>
      <c r="I341" s="86" t="s">
        <v>43</v>
      </c>
      <c r="J341" s="120">
        <v>27.2</v>
      </c>
      <c r="K341" s="120">
        <v>27.2</v>
      </c>
      <c r="L341" s="120" t="s">
        <v>44</v>
      </c>
      <c r="M341" s="120" t="s">
        <v>44</v>
      </c>
      <c r="N341" s="120" t="s">
        <v>44</v>
      </c>
      <c r="O341" s="120" t="s">
        <v>44</v>
      </c>
      <c r="P341" s="120" t="s">
        <v>197</v>
      </c>
      <c r="Q341" s="120" t="s">
        <v>324</v>
      </c>
      <c r="R341" s="120" t="s">
        <v>850</v>
      </c>
      <c r="S341" s="125"/>
      <c r="T341" s="120"/>
      <c r="U341" s="120" t="s">
        <v>327</v>
      </c>
      <c r="V341" s="120" t="s">
        <v>233</v>
      </c>
      <c r="W341" s="120" t="s">
        <v>328</v>
      </c>
      <c r="X341" s="256"/>
    </row>
    <row r="342" s="24" customFormat="1" ht="25" customHeight="1" spans="1:24">
      <c r="A342" s="256"/>
      <c r="B342" s="120" t="s">
        <v>870</v>
      </c>
      <c r="C342" s="120" t="s">
        <v>37</v>
      </c>
      <c r="D342" s="120" t="s">
        <v>657</v>
      </c>
      <c r="E342" s="53" t="s">
        <v>39</v>
      </c>
      <c r="F342" s="120" t="s">
        <v>40</v>
      </c>
      <c r="G342" s="120" t="s">
        <v>116</v>
      </c>
      <c r="H342" s="120" t="s">
        <v>854</v>
      </c>
      <c r="I342" s="86" t="s">
        <v>43</v>
      </c>
      <c r="J342" s="120">
        <v>34</v>
      </c>
      <c r="K342" s="120">
        <v>34</v>
      </c>
      <c r="L342" s="120" t="s">
        <v>44</v>
      </c>
      <c r="M342" s="120" t="s">
        <v>44</v>
      </c>
      <c r="N342" s="120" t="s">
        <v>44</v>
      </c>
      <c r="O342" s="120" t="s">
        <v>44</v>
      </c>
      <c r="P342" s="120" t="s">
        <v>197</v>
      </c>
      <c r="Q342" s="120" t="s">
        <v>324</v>
      </c>
      <c r="R342" s="120" t="s">
        <v>850</v>
      </c>
      <c r="S342" s="125"/>
      <c r="T342" s="120"/>
      <c r="U342" s="120" t="s">
        <v>327</v>
      </c>
      <c r="V342" s="120" t="s">
        <v>233</v>
      </c>
      <c r="W342" s="120" t="s">
        <v>328</v>
      </c>
      <c r="X342" s="256"/>
    </row>
    <row r="343" s="24" customFormat="1" ht="25" customHeight="1" spans="1:24">
      <c r="A343" s="256"/>
      <c r="B343" s="120" t="s">
        <v>871</v>
      </c>
      <c r="C343" s="120" t="s">
        <v>37</v>
      </c>
      <c r="D343" s="120" t="s">
        <v>657</v>
      </c>
      <c r="E343" s="53" t="s">
        <v>39</v>
      </c>
      <c r="F343" s="120" t="s">
        <v>40</v>
      </c>
      <c r="G343" s="120" t="s">
        <v>116</v>
      </c>
      <c r="H343" s="120" t="s">
        <v>872</v>
      </c>
      <c r="I343" s="86" t="s">
        <v>43</v>
      </c>
      <c r="J343" s="120">
        <v>47.6</v>
      </c>
      <c r="K343" s="120">
        <v>47.6</v>
      </c>
      <c r="L343" s="120" t="s">
        <v>44</v>
      </c>
      <c r="M343" s="120" t="s">
        <v>44</v>
      </c>
      <c r="N343" s="120" t="s">
        <v>44</v>
      </c>
      <c r="O343" s="120" t="s">
        <v>44</v>
      </c>
      <c r="P343" s="120" t="s">
        <v>197</v>
      </c>
      <c r="Q343" s="120" t="s">
        <v>324</v>
      </c>
      <c r="R343" s="120" t="s">
        <v>850</v>
      </c>
      <c r="S343" s="125"/>
      <c r="T343" s="120"/>
      <c r="U343" s="120" t="s">
        <v>327</v>
      </c>
      <c r="V343" s="120" t="s">
        <v>233</v>
      </c>
      <c r="W343" s="120" t="s">
        <v>328</v>
      </c>
      <c r="X343" s="256"/>
    </row>
    <row r="344" s="24" customFormat="1" ht="25" customHeight="1" spans="1:24">
      <c r="A344" s="256"/>
      <c r="B344" s="349" t="s">
        <v>873</v>
      </c>
      <c r="C344" s="350" t="s">
        <v>874</v>
      </c>
      <c r="D344" s="120" t="s">
        <v>657</v>
      </c>
      <c r="E344" s="53" t="s">
        <v>39</v>
      </c>
      <c r="F344" s="120" t="s">
        <v>40</v>
      </c>
      <c r="G344" s="120" t="s">
        <v>116</v>
      </c>
      <c r="H344" s="120" t="s">
        <v>857</v>
      </c>
      <c r="I344" s="86" t="s">
        <v>43</v>
      </c>
      <c r="J344" s="120">
        <v>54</v>
      </c>
      <c r="K344" s="120">
        <v>54</v>
      </c>
      <c r="L344" s="120" t="s">
        <v>44</v>
      </c>
      <c r="M344" s="120" t="s">
        <v>44</v>
      </c>
      <c r="N344" s="120" t="s">
        <v>44</v>
      </c>
      <c r="O344" s="120" t="s">
        <v>44</v>
      </c>
      <c r="P344" s="120" t="s">
        <v>197</v>
      </c>
      <c r="Q344" s="120" t="s">
        <v>324</v>
      </c>
      <c r="R344" s="120" t="s">
        <v>850</v>
      </c>
      <c r="S344" s="125"/>
      <c r="T344" s="120"/>
      <c r="U344" s="120" t="s">
        <v>327</v>
      </c>
      <c r="V344" s="120" t="s">
        <v>233</v>
      </c>
      <c r="W344" s="120" t="s">
        <v>328</v>
      </c>
      <c r="X344" s="256"/>
    </row>
    <row r="345" s="24" customFormat="1" ht="25" customHeight="1" spans="1:24">
      <c r="A345" s="256"/>
      <c r="B345" s="349" t="s">
        <v>875</v>
      </c>
      <c r="C345" s="350" t="s">
        <v>874</v>
      </c>
      <c r="D345" s="120" t="s">
        <v>657</v>
      </c>
      <c r="E345" s="53" t="s">
        <v>39</v>
      </c>
      <c r="F345" s="120" t="s">
        <v>40</v>
      </c>
      <c r="G345" s="120" t="s">
        <v>116</v>
      </c>
      <c r="H345" s="120" t="s">
        <v>876</v>
      </c>
      <c r="I345" s="86" t="s">
        <v>43</v>
      </c>
      <c r="J345" s="120">
        <v>54</v>
      </c>
      <c r="K345" s="120">
        <v>54</v>
      </c>
      <c r="L345" s="120" t="s">
        <v>44</v>
      </c>
      <c r="M345" s="120" t="s">
        <v>44</v>
      </c>
      <c r="N345" s="120" t="s">
        <v>44</v>
      </c>
      <c r="O345" s="120" t="s">
        <v>44</v>
      </c>
      <c r="P345" s="120" t="s">
        <v>197</v>
      </c>
      <c r="Q345" s="120" t="s">
        <v>324</v>
      </c>
      <c r="R345" s="120" t="s">
        <v>850</v>
      </c>
      <c r="S345" s="125"/>
      <c r="T345" s="120"/>
      <c r="U345" s="120" t="s">
        <v>327</v>
      </c>
      <c r="V345" s="120" t="s">
        <v>233</v>
      </c>
      <c r="W345" s="120" t="s">
        <v>328</v>
      </c>
      <c r="X345" s="256"/>
    </row>
    <row r="346" s="5" customFormat="1" ht="25" customHeight="1" spans="1:24">
      <c r="A346" s="39"/>
      <c r="B346" s="49" t="s">
        <v>877</v>
      </c>
      <c r="C346" s="43" t="s">
        <v>37</v>
      </c>
      <c r="D346" s="42" t="s">
        <v>657</v>
      </c>
      <c r="E346" s="53" t="s">
        <v>39</v>
      </c>
      <c r="F346" s="271" t="s">
        <v>40</v>
      </c>
      <c r="G346" s="272" t="s">
        <v>122</v>
      </c>
      <c r="H346" s="39" t="s">
        <v>878</v>
      </c>
      <c r="I346" s="86" t="s">
        <v>43</v>
      </c>
      <c r="J346" s="39">
        <f>550*190/10000</f>
        <v>10.45</v>
      </c>
      <c r="K346" s="346" t="s">
        <v>44</v>
      </c>
      <c r="L346" s="39">
        <f t="shared" ref="L346:L379" si="1">J346</f>
        <v>10.45</v>
      </c>
      <c r="M346" s="346" t="s">
        <v>44</v>
      </c>
      <c r="N346" s="346" t="s">
        <v>44</v>
      </c>
      <c r="O346" s="52"/>
      <c r="P346" s="52" t="s">
        <v>164</v>
      </c>
      <c r="Q346" s="52" t="s">
        <v>47</v>
      </c>
      <c r="R346" s="52" t="s">
        <v>704</v>
      </c>
      <c r="S346" s="392">
        <v>50</v>
      </c>
      <c r="T346" s="392">
        <v>15</v>
      </c>
      <c r="U346" s="40" t="s">
        <v>50</v>
      </c>
      <c r="V346" s="40" t="s">
        <v>705</v>
      </c>
      <c r="W346" s="52" t="s">
        <v>706</v>
      </c>
      <c r="X346" s="39"/>
    </row>
    <row r="347" s="5" customFormat="1" ht="25" customHeight="1" spans="1:24">
      <c r="A347" s="39"/>
      <c r="B347" s="49" t="s">
        <v>879</v>
      </c>
      <c r="C347" s="43" t="s">
        <v>37</v>
      </c>
      <c r="D347" s="42" t="s">
        <v>657</v>
      </c>
      <c r="E347" s="53" t="s">
        <v>39</v>
      </c>
      <c r="F347" s="271" t="s">
        <v>40</v>
      </c>
      <c r="G347" s="272" t="s">
        <v>122</v>
      </c>
      <c r="H347" s="39" t="s">
        <v>878</v>
      </c>
      <c r="I347" s="86" t="s">
        <v>43</v>
      </c>
      <c r="J347" s="39">
        <f>550*190/10000</f>
        <v>10.45</v>
      </c>
      <c r="K347" s="346" t="s">
        <v>44</v>
      </c>
      <c r="L347" s="39">
        <f t="shared" si="1"/>
        <v>10.45</v>
      </c>
      <c r="M347" s="346" t="s">
        <v>44</v>
      </c>
      <c r="N347" s="346" t="s">
        <v>44</v>
      </c>
      <c r="O347" s="52"/>
      <c r="P347" s="52" t="s">
        <v>164</v>
      </c>
      <c r="Q347" s="52" t="s">
        <v>47</v>
      </c>
      <c r="R347" s="52" t="s">
        <v>704</v>
      </c>
      <c r="S347" s="392">
        <v>50</v>
      </c>
      <c r="T347" s="392">
        <v>15</v>
      </c>
      <c r="U347" s="40" t="s">
        <v>50</v>
      </c>
      <c r="V347" s="40" t="s">
        <v>705</v>
      </c>
      <c r="W347" s="52" t="s">
        <v>706</v>
      </c>
      <c r="X347" s="39"/>
    </row>
    <row r="348" s="5" customFormat="1" ht="25" customHeight="1" spans="1:24">
      <c r="A348" s="39"/>
      <c r="B348" s="49" t="s">
        <v>880</v>
      </c>
      <c r="C348" s="43" t="s">
        <v>37</v>
      </c>
      <c r="D348" s="42" t="s">
        <v>657</v>
      </c>
      <c r="E348" s="53" t="s">
        <v>39</v>
      </c>
      <c r="F348" s="271" t="s">
        <v>40</v>
      </c>
      <c r="G348" s="272" t="s">
        <v>122</v>
      </c>
      <c r="H348" s="39" t="s">
        <v>881</v>
      </c>
      <c r="I348" s="86" t="s">
        <v>43</v>
      </c>
      <c r="J348" s="39">
        <f>1500*190/10000</f>
        <v>28.5</v>
      </c>
      <c r="K348" s="346" t="s">
        <v>44</v>
      </c>
      <c r="L348" s="39">
        <f t="shared" si="1"/>
        <v>28.5</v>
      </c>
      <c r="M348" s="346" t="s">
        <v>44</v>
      </c>
      <c r="N348" s="346" t="s">
        <v>44</v>
      </c>
      <c r="O348" s="52"/>
      <c r="P348" s="52" t="s">
        <v>164</v>
      </c>
      <c r="Q348" s="52" t="s">
        <v>47</v>
      </c>
      <c r="R348" s="52" t="s">
        <v>704</v>
      </c>
      <c r="S348" s="392">
        <v>50</v>
      </c>
      <c r="T348" s="392">
        <v>15</v>
      </c>
      <c r="U348" s="40" t="s">
        <v>50</v>
      </c>
      <c r="V348" s="40" t="s">
        <v>705</v>
      </c>
      <c r="W348" s="52" t="s">
        <v>706</v>
      </c>
      <c r="X348" s="39"/>
    </row>
    <row r="349" s="5" customFormat="1" ht="25" customHeight="1" spans="1:24">
      <c r="A349" s="39"/>
      <c r="B349" s="49" t="s">
        <v>882</v>
      </c>
      <c r="C349" s="43" t="s">
        <v>37</v>
      </c>
      <c r="D349" s="42" t="s">
        <v>657</v>
      </c>
      <c r="E349" s="53" t="s">
        <v>39</v>
      </c>
      <c r="F349" s="271" t="s">
        <v>40</v>
      </c>
      <c r="G349" s="272" t="s">
        <v>122</v>
      </c>
      <c r="H349" s="39" t="s">
        <v>883</v>
      </c>
      <c r="I349" s="86" t="s">
        <v>43</v>
      </c>
      <c r="J349" s="39">
        <f>4000*190/10000</f>
        <v>76</v>
      </c>
      <c r="K349" s="346" t="s">
        <v>44</v>
      </c>
      <c r="L349" s="39">
        <f t="shared" si="1"/>
        <v>76</v>
      </c>
      <c r="M349" s="346" t="s">
        <v>44</v>
      </c>
      <c r="N349" s="346" t="s">
        <v>44</v>
      </c>
      <c r="O349" s="52"/>
      <c r="P349" s="52" t="s">
        <v>164</v>
      </c>
      <c r="Q349" s="52" t="s">
        <v>47</v>
      </c>
      <c r="R349" s="52" t="s">
        <v>704</v>
      </c>
      <c r="S349" s="392">
        <v>50</v>
      </c>
      <c r="T349" s="392">
        <v>15</v>
      </c>
      <c r="U349" s="40" t="s">
        <v>50</v>
      </c>
      <c r="V349" s="40" t="s">
        <v>705</v>
      </c>
      <c r="W349" s="52" t="s">
        <v>706</v>
      </c>
      <c r="X349" s="39"/>
    </row>
    <row r="350" s="5" customFormat="1" ht="25" customHeight="1" spans="1:24">
      <c r="A350" s="39"/>
      <c r="B350" s="49" t="s">
        <v>884</v>
      </c>
      <c r="C350" s="43" t="s">
        <v>37</v>
      </c>
      <c r="D350" s="42" t="s">
        <v>657</v>
      </c>
      <c r="E350" s="53" t="s">
        <v>39</v>
      </c>
      <c r="F350" s="271" t="s">
        <v>40</v>
      </c>
      <c r="G350" s="272" t="s">
        <v>122</v>
      </c>
      <c r="H350" s="39" t="s">
        <v>885</v>
      </c>
      <c r="I350" s="86" t="s">
        <v>43</v>
      </c>
      <c r="J350" s="39">
        <f t="shared" ref="J350:J354" si="2">140*190/10000</f>
        <v>2.66</v>
      </c>
      <c r="K350" s="346" t="s">
        <v>44</v>
      </c>
      <c r="L350" s="39">
        <f t="shared" si="1"/>
        <v>2.66</v>
      </c>
      <c r="M350" s="346" t="s">
        <v>44</v>
      </c>
      <c r="N350" s="346" t="s">
        <v>44</v>
      </c>
      <c r="O350" s="52"/>
      <c r="P350" s="52" t="s">
        <v>164</v>
      </c>
      <c r="Q350" s="52" t="s">
        <v>47</v>
      </c>
      <c r="R350" s="52" t="s">
        <v>704</v>
      </c>
      <c r="S350" s="392">
        <v>50</v>
      </c>
      <c r="T350" s="392">
        <v>15</v>
      </c>
      <c r="U350" s="40" t="s">
        <v>50</v>
      </c>
      <c r="V350" s="40" t="s">
        <v>705</v>
      </c>
      <c r="W350" s="52" t="s">
        <v>706</v>
      </c>
      <c r="X350" s="39"/>
    </row>
    <row r="351" s="5" customFormat="1" ht="25" customHeight="1" spans="1:24">
      <c r="A351" s="39"/>
      <c r="B351" s="49" t="s">
        <v>886</v>
      </c>
      <c r="C351" s="43" t="s">
        <v>37</v>
      </c>
      <c r="D351" s="42" t="s">
        <v>657</v>
      </c>
      <c r="E351" s="53" t="s">
        <v>39</v>
      </c>
      <c r="F351" s="271" t="s">
        <v>40</v>
      </c>
      <c r="G351" s="272" t="s">
        <v>122</v>
      </c>
      <c r="H351" s="39" t="s">
        <v>887</v>
      </c>
      <c r="I351" s="86" t="s">
        <v>43</v>
      </c>
      <c r="J351" s="39">
        <f>1500*190/10000</f>
        <v>28.5</v>
      </c>
      <c r="K351" s="346" t="s">
        <v>44</v>
      </c>
      <c r="L351" s="39">
        <f t="shared" si="1"/>
        <v>28.5</v>
      </c>
      <c r="M351" s="346" t="s">
        <v>44</v>
      </c>
      <c r="N351" s="346" t="s">
        <v>44</v>
      </c>
      <c r="O351" s="52"/>
      <c r="P351" s="52" t="s">
        <v>164</v>
      </c>
      <c r="Q351" s="52" t="s">
        <v>47</v>
      </c>
      <c r="R351" s="52" t="s">
        <v>704</v>
      </c>
      <c r="S351" s="392">
        <v>50</v>
      </c>
      <c r="T351" s="392">
        <v>15</v>
      </c>
      <c r="U351" s="40" t="s">
        <v>50</v>
      </c>
      <c r="V351" s="40" t="s">
        <v>705</v>
      </c>
      <c r="W351" s="52" t="s">
        <v>706</v>
      </c>
      <c r="X351" s="39"/>
    </row>
    <row r="352" s="5" customFormat="1" ht="25" customHeight="1" spans="1:24">
      <c r="A352" s="39"/>
      <c r="B352" s="49" t="s">
        <v>888</v>
      </c>
      <c r="C352" s="43" t="s">
        <v>37</v>
      </c>
      <c r="D352" s="42" t="s">
        <v>657</v>
      </c>
      <c r="E352" s="53" t="s">
        <v>39</v>
      </c>
      <c r="F352" s="271" t="s">
        <v>40</v>
      </c>
      <c r="G352" s="272" t="s">
        <v>122</v>
      </c>
      <c r="H352" s="39" t="s">
        <v>889</v>
      </c>
      <c r="I352" s="86" t="s">
        <v>43</v>
      </c>
      <c r="J352" s="39">
        <f>300*190/10000</f>
        <v>5.7</v>
      </c>
      <c r="K352" s="346" t="s">
        <v>44</v>
      </c>
      <c r="L352" s="39">
        <f t="shared" si="1"/>
        <v>5.7</v>
      </c>
      <c r="M352" s="346" t="s">
        <v>44</v>
      </c>
      <c r="N352" s="346" t="s">
        <v>44</v>
      </c>
      <c r="O352" s="52"/>
      <c r="P352" s="52" t="s">
        <v>164</v>
      </c>
      <c r="Q352" s="52" t="s">
        <v>47</v>
      </c>
      <c r="R352" s="52" t="s">
        <v>704</v>
      </c>
      <c r="S352" s="392">
        <v>50</v>
      </c>
      <c r="T352" s="392">
        <v>15</v>
      </c>
      <c r="U352" s="40" t="s">
        <v>50</v>
      </c>
      <c r="V352" s="40" t="s">
        <v>705</v>
      </c>
      <c r="W352" s="52" t="s">
        <v>706</v>
      </c>
      <c r="X352" s="39"/>
    </row>
    <row r="353" s="5" customFormat="1" ht="25" customHeight="1" spans="1:24">
      <c r="A353" s="39"/>
      <c r="B353" s="49" t="s">
        <v>890</v>
      </c>
      <c r="C353" s="43" t="s">
        <v>37</v>
      </c>
      <c r="D353" s="42" t="s">
        <v>657</v>
      </c>
      <c r="E353" s="53" t="s">
        <v>39</v>
      </c>
      <c r="F353" s="271" t="s">
        <v>40</v>
      </c>
      <c r="G353" s="272" t="s">
        <v>122</v>
      </c>
      <c r="H353" s="39" t="s">
        <v>891</v>
      </c>
      <c r="I353" s="86" t="s">
        <v>43</v>
      </c>
      <c r="J353" s="39">
        <f t="shared" si="2"/>
        <v>2.66</v>
      </c>
      <c r="K353" s="346" t="s">
        <v>44</v>
      </c>
      <c r="L353" s="39">
        <f t="shared" si="1"/>
        <v>2.66</v>
      </c>
      <c r="M353" s="346" t="s">
        <v>44</v>
      </c>
      <c r="N353" s="346" t="s">
        <v>44</v>
      </c>
      <c r="O353" s="52"/>
      <c r="P353" s="52" t="s">
        <v>164</v>
      </c>
      <c r="Q353" s="52" t="s">
        <v>47</v>
      </c>
      <c r="R353" s="52" t="s">
        <v>704</v>
      </c>
      <c r="S353" s="392">
        <v>50</v>
      </c>
      <c r="T353" s="392">
        <v>15</v>
      </c>
      <c r="U353" s="40" t="s">
        <v>50</v>
      </c>
      <c r="V353" s="40" t="s">
        <v>705</v>
      </c>
      <c r="W353" s="52" t="s">
        <v>706</v>
      </c>
      <c r="X353" s="39"/>
    </row>
    <row r="354" s="5" customFormat="1" ht="25" customHeight="1" spans="1:24">
      <c r="A354" s="39"/>
      <c r="B354" s="49" t="s">
        <v>892</v>
      </c>
      <c r="C354" s="43" t="s">
        <v>37</v>
      </c>
      <c r="D354" s="42" t="s">
        <v>657</v>
      </c>
      <c r="E354" s="53" t="s">
        <v>39</v>
      </c>
      <c r="F354" s="271" t="s">
        <v>40</v>
      </c>
      <c r="G354" s="272" t="s">
        <v>122</v>
      </c>
      <c r="H354" s="39" t="s">
        <v>893</v>
      </c>
      <c r="I354" s="86" t="s">
        <v>43</v>
      </c>
      <c r="J354" s="39">
        <f t="shared" si="2"/>
        <v>2.66</v>
      </c>
      <c r="K354" s="346" t="s">
        <v>44</v>
      </c>
      <c r="L354" s="39">
        <f t="shared" si="1"/>
        <v>2.66</v>
      </c>
      <c r="M354" s="346" t="s">
        <v>44</v>
      </c>
      <c r="N354" s="346" t="s">
        <v>44</v>
      </c>
      <c r="O354" s="52"/>
      <c r="P354" s="52" t="s">
        <v>164</v>
      </c>
      <c r="Q354" s="52" t="s">
        <v>47</v>
      </c>
      <c r="R354" s="52" t="s">
        <v>704</v>
      </c>
      <c r="S354" s="392">
        <v>50</v>
      </c>
      <c r="T354" s="392">
        <v>15</v>
      </c>
      <c r="U354" s="40" t="s">
        <v>50</v>
      </c>
      <c r="V354" s="40" t="s">
        <v>705</v>
      </c>
      <c r="W354" s="52" t="s">
        <v>706</v>
      </c>
      <c r="X354" s="39"/>
    </row>
    <row r="355" s="5" customFormat="1" ht="25" customHeight="1" spans="1:24">
      <c r="A355" s="39"/>
      <c r="B355" s="49" t="s">
        <v>894</v>
      </c>
      <c r="C355" s="43" t="s">
        <v>37</v>
      </c>
      <c r="D355" s="42" t="s">
        <v>657</v>
      </c>
      <c r="E355" s="53" t="s">
        <v>39</v>
      </c>
      <c r="F355" s="271" t="s">
        <v>40</v>
      </c>
      <c r="G355" s="272" t="s">
        <v>122</v>
      </c>
      <c r="H355" s="39" t="s">
        <v>895</v>
      </c>
      <c r="I355" s="86" t="s">
        <v>43</v>
      </c>
      <c r="J355" s="39">
        <f>350*190/10000</f>
        <v>6.65</v>
      </c>
      <c r="K355" s="346" t="s">
        <v>44</v>
      </c>
      <c r="L355" s="39">
        <f t="shared" si="1"/>
        <v>6.65</v>
      </c>
      <c r="M355" s="346" t="s">
        <v>44</v>
      </c>
      <c r="N355" s="346" t="s">
        <v>44</v>
      </c>
      <c r="O355" s="52"/>
      <c r="P355" s="52" t="s">
        <v>164</v>
      </c>
      <c r="Q355" s="52" t="s">
        <v>47</v>
      </c>
      <c r="R355" s="52" t="s">
        <v>704</v>
      </c>
      <c r="S355" s="392">
        <v>50</v>
      </c>
      <c r="T355" s="392">
        <v>15</v>
      </c>
      <c r="U355" s="40" t="s">
        <v>50</v>
      </c>
      <c r="V355" s="40" t="s">
        <v>705</v>
      </c>
      <c r="W355" s="52" t="s">
        <v>706</v>
      </c>
      <c r="X355" s="39"/>
    </row>
    <row r="356" s="5" customFormat="1" ht="25" customHeight="1" spans="1:24">
      <c r="A356" s="39"/>
      <c r="B356" s="49" t="s">
        <v>896</v>
      </c>
      <c r="C356" s="43" t="s">
        <v>37</v>
      </c>
      <c r="D356" s="42" t="s">
        <v>657</v>
      </c>
      <c r="E356" s="53" t="s">
        <v>39</v>
      </c>
      <c r="F356" s="271" t="s">
        <v>40</v>
      </c>
      <c r="G356" s="272" t="s">
        <v>122</v>
      </c>
      <c r="H356" s="39" t="s">
        <v>895</v>
      </c>
      <c r="I356" s="86" t="s">
        <v>43</v>
      </c>
      <c r="J356" s="39">
        <f>350*190/10000</f>
        <v>6.65</v>
      </c>
      <c r="K356" s="346" t="s">
        <v>44</v>
      </c>
      <c r="L356" s="39">
        <f t="shared" si="1"/>
        <v>6.65</v>
      </c>
      <c r="M356" s="346" t="s">
        <v>44</v>
      </c>
      <c r="N356" s="346" t="s">
        <v>44</v>
      </c>
      <c r="O356" s="52"/>
      <c r="P356" s="52" t="s">
        <v>164</v>
      </c>
      <c r="Q356" s="52" t="s">
        <v>47</v>
      </c>
      <c r="R356" s="52" t="s">
        <v>704</v>
      </c>
      <c r="S356" s="392">
        <v>50</v>
      </c>
      <c r="T356" s="392">
        <v>15</v>
      </c>
      <c r="U356" s="40" t="s">
        <v>50</v>
      </c>
      <c r="V356" s="40" t="s">
        <v>705</v>
      </c>
      <c r="W356" s="52" t="s">
        <v>706</v>
      </c>
      <c r="X356" s="39"/>
    </row>
    <row r="357" s="5" customFormat="1" ht="25" customHeight="1" spans="1:24">
      <c r="A357" s="39"/>
      <c r="B357" s="49" t="s">
        <v>897</v>
      </c>
      <c r="C357" s="43" t="s">
        <v>37</v>
      </c>
      <c r="D357" s="42" t="s">
        <v>657</v>
      </c>
      <c r="E357" s="53" t="s">
        <v>39</v>
      </c>
      <c r="F357" s="271" t="s">
        <v>40</v>
      </c>
      <c r="G357" s="272" t="s">
        <v>122</v>
      </c>
      <c r="H357" s="39" t="s">
        <v>898</v>
      </c>
      <c r="I357" s="86" t="s">
        <v>43</v>
      </c>
      <c r="J357" s="39">
        <v>7</v>
      </c>
      <c r="K357" s="346" t="s">
        <v>44</v>
      </c>
      <c r="L357" s="39">
        <f t="shared" si="1"/>
        <v>7</v>
      </c>
      <c r="M357" s="346" t="s">
        <v>44</v>
      </c>
      <c r="N357" s="346" t="s">
        <v>44</v>
      </c>
      <c r="O357" s="52"/>
      <c r="P357" s="52" t="s">
        <v>164</v>
      </c>
      <c r="Q357" s="52" t="s">
        <v>47</v>
      </c>
      <c r="R357" s="52" t="s">
        <v>704</v>
      </c>
      <c r="S357" s="392">
        <v>50</v>
      </c>
      <c r="T357" s="392">
        <v>15</v>
      </c>
      <c r="U357" s="40" t="s">
        <v>50</v>
      </c>
      <c r="V357" s="40" t="s">
        <v>705</v>
      </c>
      <c r="W357" s="52" t="s">
        <v>706</v>
      </c>
      <c r="X357" s="39"/>
    </row>
    <row r="358" s="5" customFormat="1" ht="25" customHeight="1" spans="1:24">
      <c r="A358" s="39"/>
      <c r="B358" s="49" t="s">
        <v>899</v>
      </c>
      <c r="C358" s="43" t="s">
        <v>37</v>
      </c>
      <c r="D358" s="42" t="s">
        <v>657</v>
      </c>
      <c r="E358" s="53" t="s">
        <v>39</v>
      </c>
      <c r="F358" s="271" t="s">
        <v>40</v>
      </c>
      <c r="G358" s="272" t="s">
        <v>122</v>
      </c>
      <c r="H358" s="39" t="s">
        <v>898</v>
      </c>
      <c r="I358" s="86" t="s">
        <v>43</v>
      </c>
      <c r="J358" s="39">
        <v>7</v>
      </c>
      <c r="K358" s="346" t="s">
        <v>44</v>
      </c>
      <c r="L358" s="39">
        <f t="shared" si="1"/>
        <v>7</v>
      </c>
      <c r="M358" s="346" t="s">
        <v>44</v>
      </c>
      <c r="N358" s="346" t="s">
        <v>44</v>
      </c>
      <c r="O358" s="52"/>
      <c r="P358" s="52" t="s">
        <v>164</v>
      </c>
      <c r="Q358" s="52" t="s">
        <v>47</v>
      </c>
      <c r="R358" s="52" t="s">
        <v>704</v>
      </c>
      <c r="S358" s="392">
        <v>50</v>
      </c>
      <c r="T358" s="392">
        <v>15</v>
      </c>
      <c r="U358" s="40" t="s">
        <v>50</v>
      </c>
      <c r="V358" s="40" t="s">
        <v>705</v>
      </c>
      <c r="W358" s="52" t="s">
        <v>706</v>
      </c>
      <c r="X358" s="39"/>
    </row>
    <row r="359" s="5" customFormat="1" ht="25" customHeight="1" spans="1:24">
      <c r="A359" s="39"/>
      <c r="B359" s="49" t="s">
        <v>900</v>
      </c>
      <c r="C359" s="43" t="s">
        <v>37</v>
      </c>
      <c r="D359" s="42" t="s">
        <v>657</v>
      </c>
      <c r="E359" s="53" t="s">
        <v>39</v>
      </c>
      <c r="F359" s="271" t="s">
        <v>40</v>
      </c>
      <c r="G359" s="272" t="s">
        <v>122</v>
      </c>
      <c r="H359" s="39" t="s">
        <v>898</v>
      </c>
      <c r="I359" s="86" t="s">
        <v>43</v>
      </c>
      <c r="J359" s="39">
        <v>7</v>
      </c>
      <c r="K359" s="346" t="s">
        <v>44</v>
      </c>
      <c r="L359" s="39">
        <f t="shared" si="1"/>
        <v>7</v>
      </c>
      <c r="M359" s="346" t="s">
        <v>44</v>
      </c>
      <c r="N359" s="346" t="s">
        <v>44</v>
      </c>
      <c r="O359" s="52"/>
      <c r="P359" s="52" t="s">
        <v>164</v>
      </c>
      <c r="Q359" s="52" t="s">
        <v>47</v>
      </c>
      <c r="R359" s="52" t="s">
        <v>704</v>
      </c>
      <c r="S359" s="392">
        <v>50</v>
      </c>
      <c r="T359" s="392">
        <v>15</v>
      </c>
      <c r="U359" s="40" t="s">
        <v>50</v>
      </c>
      <c r="V359" s="40" t="s">
        <v>705</v>
      </c>
      <c r="W359" s="52" t="s">
        <v>706</v>
      </c>
      <c r="X359" s="39"/>
    </row>
    <row r="360" s="5" customFormat="1" ht="25" customHeight="1" spans="1:24">
      <c r="A360" s="39"/>
      <c r="B360" s="49" t="s">
        <v>901</v>
      </c>
      <c r="C360" s="43" t="s">
        <v>37</v>
      </c>
      <c r="D360" s="42" t="s">
        <v>657</v>
      </c>
      <c r="E360" s="53" t="s">
        <v>39</v>
      </c>
      <c r="F360" s="271" t="s">
        <v>40</v>
      </c>
      <c r="G360" s="272" t="s">
        <v>122</v>
      </c>
      <c r="H360" s="39" t="s">
        <v>898</v>
      </c>
      <c r="I360" s="86" t="s">
        <v>43</v>
      </c>
      <c r="J360" s="39">
        <v>7</v>
      </c>
      <c r="K360" s="346" t="s">
        <v>44</v>
      </c>
      <c r="L360" s="39">
        <f t="shared" si="1"/>
        <v>7</v>
      </c>
      <c r="M360" s="346" t="s">
        <v>44</v>
      </c>
      <c r="N360" s="346" t="s">
        <v>44</v>
      </c>
      <c r="O360" s="52"/>
      <c r="P360" s="52" t="s">
        <v>164</v>
      </c>
      <c r="Q360" s="52" t="s">
        <v>47</v>
      </c>
      <c r="R360" s="52" t="s">
        <v>704</v>
      </c>
      <c r="S360" s="392">
        <v>50</v>
      </c>
      <c r="T360" s="392">
        <v>15</v>
      </c>
      <c r="U360" s="40" t="s">
        <v>50</v>
      </c>
      <c r="V360" s="40" t="s">
        <v>705</v>
      </c>
      <c r="W360" s="52" t="s">
        <v>706</v>
      </c>
      <c r="X360" s="39"/>
    </row>
    <row r="361" s="5" customFormat="1" ht="25" customHeight="1" spans="1:24">
      <c r="A361" s="39"/>
      <c r="B361" s="49" t="s">
        <v>902</v>
      </c>
      <c r="C361" s="43" t="s">
        <v>37</v>
      </c>
      <c r="D361" s="42" t="s">
        <v>657</v>
      </c>
      <c r="E361" s="53" t="s">
        <v>39</v>
      </c>
      <c r="F361" s="271" t="s">
        <v>40</v>
      </c>
      <c r="G361" s="272" t="s">
        <v>122</v>
      </c>
      <c r="H361" s="39" t="s">
        <v>889</v>
      </c>
      <c r="I361" s="86" t="s">
        <v>43</v>
      </c>
      <c r="J361" s="39">
        <v>6.65</v>
      </c>
      <c r="K361" s="346" t="s">
        <v>44</v>
      </c>
      <c r="L361" s="39">
        <f t="shared" si="1"/>
        <v>6.65</v>
      </c>
      <c r="M361" s="346" t="s">
        <v>44</v>
      </c>
      <c r="N361" s="346" t="s">
        <v>44</v>
      </c>
      <c r="O361" s="52"/>
      <c r="P361" s="52" t="s">
        <v>164</v>
      </c>
      <c r="Q361" s="52" t="s">
        <v>47</v>
      </c>
      <c r="R361" s="52" t="s">
        <v>704</v>
      </c>
      <c r="S361" s="392">
        <v>50</v>
      </c>
      <c r="T361" s="392">
        <v>15</v>
      </c>
      <c r="U361" s="40" t="s">
        <v>50</v>
      </c>
      <c r="V361" s="40" t="s">
        <v>705</v>
      </c>
      <c r="W361" s="52" t="s">
        <v>706</v>
      </c>
      <c r="X361" s="39"/>
    </row>
    <row r="362" s="5" customFormat="1" ht="25" customHeight="1" spans="1:24">
      <c r="A362" s="39"/>
      <c r="B362" s="49" t="s">
        <v>903</v>
      </c>
      <c r="C362" s="43" t="s">
        <v>37</v>
      </c>
      <c r="D362" s="42" t="s">
        <v>657</v>
      </c>
      <c r="E362" s="53" t="s">
        <v>39</v>
      </c>
      <c r="F362" s="271" t="s">
        <v>40</v>
      </c>
      <c r="G362" s="272" t="s">
        <v>122</v>
      </c>
      <c r="H362" s="39" t="s">
        <v>904</v>
      </c>
      <c r="I362" s="86" t="s">
        <v>43</v>
      </c>
      <c r="J362" s="39">
        <v>7</v>
      </c>
      <c r="K362" s="346" t="s">
        <v>44</v>
      </c>
      <c r="L362" s="39">
        <f t="shared" si="1"/>
        <v>7</v>
      </c>
      <c r="M362" s="346" t="s">
        <v>44</v>
      </c>
      <c r="N362" s="346" t="s">
        <v>44</v>
      </c>
      <c r="O362" s="52"/>
      <c r="P362" s="52" t="s">
        <v>164</v>
      </c>
      <c r="Q362" s="52" t="s">
        <v>47</v>
      </c>
      <c r="R362" s="52" t="s">
        <v>704</v>
      </c>
      <c r="S362" s="392">
        <v>50</v>
      </c>
      <c r="T362" s="392">
        <v>15</v>
      </c>
      <c r="U362" s="40" t="s">
        <v>50</v>
      </c>
      <c r="V362" s="40" t="s">
        <v>705</v>
      </c>
      <c r="W362" s="52" t="s">
        <v>706</v>
      </c>
      <c r="X362" s="39"/>
    </row>
    <row r="363" s="5" customFormat="1" ht="25" customHeight="1" spans="1:24">
      <c r="A363" s="39"/>
      <c r="B363" s="49" t="s">
        <v>905</v>
      </c>
      <c r="C363" s="43" t="s">
        <v>37</v>
      </c>
      <c r="D363" s="42" t="s">
        <v>657</v>
      </c>
      <c r="E363" s="53" t="s">
        <v>39</v>
      </c>
      <c r="F363" s="271" t="s">
        <v>40</v>
      </c>
      <c r="G363" s="272" t="s">
        <v>122</v>
      </c>
      <c r="H363" s="39" t="s">
        <v>906</v>
      </c>
      <c r="I363" s="86" t="s">
        <v>43</v>
      </c>
      <c r="J363" s="39">
        <f>200*190/10000</f>
        <v>3.8</v>
      </c>
      <c r="K363" s="346" t="s">
        <v>44</v>
      </c>
      <c r="L363" s="39">
        <f t="shared" si="1"/>
        <v>3.8</v>
      </c>
      <c r="M363" s="346" t="s">
        <v>44</v>
      </c>
      <c r="N363" s="346" t="s">
        <v>44</v>
      </c>
      <c r="O363" s="52"/>
      <c r="P363" s="52" t="s">
        <v>164</v>
      </c>
      <c r="Q363" s="52" t="s">
        <v>47</v>
      </c>
      <c r="R363" s="52" t="s">
        <v>704</v>
      </c>
      <c r="S363" s="392">
        <v>50</v>
      </c>
      <c r="T363" s="392">
        <v>15</v>
      </c>
      <c r="U363" s="40" t="s">
        <v>50</v>
      </c>
      <c r="V363" s="40" t="s">
        <v>705</v>
      </c>
      <c r="W363" s="52" t="s">
        <v>706</v>
      </c>
      <c r="X363" s="39"/>
    </row>
    <row r="364" s="5" customFormat="1" ht="25" customHeight="1" spans="1:24">
      <c r="A364" s="39"/>
      <c r="B364" s="49" t="s">
        <v>907</v>
      </c>
      <c r="C364" s="43" t="s">
        <v>37</v>
      </c>
      <c r="D364" s="42" t="s">
        <v>657</v>
      </c>
      <c r="E364" s="53" t="s">
        <v>39</v>
      </c>
      <c r="F364" s="271" t="s">
        <v>40</v>
      </c>
      <c r="G364" s="272" t="s">
        <v>122</v>
      </c>
      <c r="H364" s="39" t="s">
        <v>908</v>
      </c>
      <c r="I364" s="86" t="s">
        <v>43</v>
      </c>
      <c r="J364" s="39">
        <f>1500*190/10000</f>
        <v>28.5</v>
      </c>
      <c r="K364" s="346" t="s">
        <v>44</v>
      </c>
      <c r="L364" s="39">
        <f t="shared" si="1"/>
        <v>28.5</v>
      </c>
      <c r="M364" s="346" t="s">
        <v>44</v>
      </c>
      <c r="N364" s="346" t="s">
        <v>44</v>
      </c>
      <c r="O364" s="52"/>
      <c r="P364" s="52" t="s">
        <v>164</v>
      </c>
      <c r="Q364" s="52" t="s">
        <v>47</v>
      </c>
      <c r="R364" s="52" t="s">
        <v>704</v>
      </c>
      <c r="S364" s="392">
        <v>50</v>
      </c>
      <c r="T364" s="392">
        <v>15</v>
      </c>
      <c r="U364" s="40" t="s">
        <v>50</v>
      </c>
      <c r="V364" s="40" t="s">
        <v>705</v>
      </c>
      <c r="W364" s="52" t="s">
        <v>706</v>
      </c>
      <c r="X364" s="39"/>
    </row>
    <row r="365" s="5" customFormat="1" ht="25" customHeight="1" spans="1:24">
      <c r="A365" s="39"/>
      <c r="B365" s="49" t="s">
        <v>909</v>
      </c>
      <c r="C365" s="43" t="s">
        <v>37</v>
      </c>
      <c r="D365" s="42" t="s">
        <v>657</v>
      </c>
      <c r="E365" s="53" t="s">
        <v>39</v>
      </c>
      <c r="F365" s="271" t="s">
        <v>40</v>
      </c>
      <c r="G365" s="272" t="s">
        <v>122</v>
      </c>
      <c r="H365" s="39" t="s">
        <v>895</v>
      </c>
      <c r="I365" s="86" t="s">
        <v>43</v>
      </c>
      <c r="J365" s="39">
        <f>350*190/10000</f>
        <v>6.65</v>
      </c>
      <c r="K365" s="346" t="s">
        <v>44</v>
      </c>
      <c r="L365" s="39">
        <f t="shared" si="1"/>
        <v>6.65</v>
      </c>
      <c r="M365" s="346" t="s">
        <v>44</v>
      </c>
      <c r="N365" s="346" t="s">
        <v>44</v>
      </c>
      <c r="O365" s="52"/>
      <c r="P365" s="52" t="s">
        <v>164</v>
      </c>
      <c r="Q365" s="52" t="s">
        <v>47</v>
      </c>
      <c r="R365" s="52" t="s">
        <v>704</v>
      </c>
      <c r="S365" s="392">
        <v>50</v>
      </c>
      <c r="T365" s="392">
        <v>15</v>
      </c>
      <c r="U365" s="40" t="s">
        <v>50</v>
      </c>
      <c r="V365" s="40" t="s">
        <v>705</v>
      </c>
      <c r="W365" s="52" t="s">
        <v>706</v>
      </c>
      <c r="X365" s="39"/>
    </row>
    <row r="366" s="5" customFormat="1" ht="25" customHeight="1" spans="1:24">
      <c r="A366" s="39"/>
      <c r="B366" s="49" t="s">
        <v>910</v>
      </c>
      <c r="C366" s="43" t="s">
        <v>37</v>
      </c>
      <c r="D366" s="42" t="s">
        <v>657</v>
      </c>
      <c r="E366" s="53" t="s">
        <v>39</v>
      </c>
      <c r="F366" s="271" t="s">
        <v>40</v>
      </c>
      <c r="G366" s="272" t="s">
        <v>122</v>
      </c>
      <c r="H366" s="39" t="s">
        <v>908</v>
      </c>
      <c r="I366" s="86" t="s">
        <v>43</v>
      </c>
      <c r="J366" s="39">
        <f>1500*190/10000</f>
        <v>28.5</v>
      </c>
      <c r="K366" s="346" t="s">
        <v>44</v>
      </c>
      <c r="L366" s="39">
        <f t="shared" si="1"/>
        <v>28.5</v>
      </c>
      <c r="M366" s="346" t="s">
        <v>44</v>
      </c>
      <c r="N366" s="346" t="s">
        <v>44</v>
      </c>
      <c r="O366" s="52"/>
      <c r="P366" s="52" t="s">
        <v>164</v>
      </c>
      <c r="Q366" s="52" t="s">
        <v>47</v>
      </c>
      <c r="R366" s="52" t="s">
        <v>704</v>
      </c>
      <c r="S366" s="392">
        <v>50</v>
      </c>
      <c r="T366" s="392">
        <v>15</v>
      </c>
      <c r="U366" s="40" t="s">
        <v>50</v>
      </c>
      <c r="V366" s="40" t="s">
        <v>705</v>
      </c>
      <c r="W366" s="52" t="s">
        <v>706</v>
      </c>
      <c r="X366" s="39"/>
    </row>
    <row r="367" s="5" customFormat="1" ht="25" customHeight="1" spans="1:24">
      <c r="A367" s="39"/>
      <c r="B367" s="49" t="s">
        <v>911</v>
      </c>
      <c r="C367" s="43" t="s">
        <v>37</v>
      </c>
      <c r="D367" s="42" t="s">
        <v>657</v>
      </c>
      <c r="E367" s="53" t="s">
        <v>39</v>
      </c>
      <c r="F367" s="271" t="s">
        <v>40</v>
      </c>
      <c r="G367" s="272" t="s">
        <v>122</v>
      </c>
      <c r="H367" s="39" t="s">
        <v>912</v>
      </c>
      <c r="I367" s="86" t="s">
        <v>43</v>
      </c>
      <c r="J367" s="39">
        <v>2.85</v>
      </c>
      <c r="K367" s="346" t="s">
        <v>44</v>
      </c>
      <c r="L367" s="39">
        <f t="shared" si="1"/>
        <v>2.85</v>
      </c>
      <c r="M367" s="346" t="s">
        <v>44</v>
      </c>
      <c r="N367" s="346" t="s">
        <v>44</v>
      </c>
      <c r="O367" s="52"/>
      <c r="P367" s="52" t="s">
        <v>164</v>
      </c>
      <c r="Q367" s="52" t="s">
        <v>47</v>
      </c>
      <c r="R367" s="52" t="s">
        <v>704</v>
      </c>
      <c r="S367" s="392">
        <v>50</v>
      </c>
      <c r="T367" s="392">
        <v>15</v>
      </c>
      <c r="U367" s="40" t="s">
        <v>50</v>
      </c>
      <c r="V367" s="40" t="s">
        <v>705</v>
      </c>
      <c r="W367" s="52" t="s">
        <v>706</v>
      </c>
      <c r="X367" s="39"/>
    </row>
    <row r="368" s="5" customFormat="1" ht="25" customHeight="1" spans="1:24">
      <c r="A368" s="39"/>
      <c r="B368" s="49" t="s">
        <v>913</v>
      </c>
      <c r="C368" s="43" t="s">
        <v>37</v>
      </c>
      <c r="D368" s="42" t="s">
        <v>657</v>
      </c>
      <c r="E368" s="53" t="s">
        <v>39</v>
      </c>
      <c r="F368" s="271" t="s">
        <v>40</v>
      </c>
      <c r="G368" s="272" t="s">
        <v>122</v>
      </c>
      <c r="H368" s="39" t="s">
        <v>914</v>
      </c>
      <c r="I368" s="86" t="s">
        <v>43</v>
      </c>
      <c r="J368" s="39">
        <f>400*190/10000</f>
        <v>7.6</v>
      </c>
      <c r="K368" s="346" t="s">
        <v>44</v>
      </c>
      <c r="L368" s="39">
        <f t="shared" si="1"/>
        <v>7.6</v>
      </c>
      <c r="M368" s="346" t="s">
        <v>44</v>
      </c>
      <c r="N368" s="346" t="s">
        <v>44</v>
      </c>
      <c r="O368" s="52"/>
      <c r="P368" s="52" t="s">
        <v>164</v>
      </c>
      <c r="Q368" s="52" t="s">
        <v>47</v>
      </c>
      <c r="R368" s="52" t="s">
        <v>704</v>
      </c>
      <c r="S368" s="392">
        <v>50</v>
      </c>
      <c r="T368" s="392">
        <v>15</v>
      </c>
      <c r="U368" s="40" t="s">
        <v>50</v>
      </c>
      <c r="V368" s="40" t="s">
        <v>705</v>
      </c>
      <c r="W368" s="52" t="s">
        <v>706</v>
      </c>
      <c r="X368" s="39"/>
    </row>
    <row r="369" s="5" customFormat="1" ht="25" customHeight="1" spans="1:24">
      <c r="A369" s="39"/>
      <c r="B369" s="49" t="s">
        <v>915</v>
      </c>
      <c r="C369" s="43" t="s">
        <v>37</v>
      </c>
      <c r="D369" s="42" t="s">
        <v>657</v>
      </c>
      <c r="E369" s="53" t="s">
        <v>39</v>
      </c>
      <c r="F369" s="271" t="s">
        <v>40</v>
      </c>
      <c r="G369" s="272" t="s">
        <v>122</v>
      </c>
      <c r="H369" s="39" t="s">
        <v>906</v>
      </c>
      <c r="I369" s="86" t="s">
        <v>43</v>
      </c>
      <c r="J369" s="39">
        <v>3.8</v>
      </c>
      <c r="K369" s="346" t="s">
        <v>44</v>
      </c>
      <c r="L369" s="39">
        <f t="shared" si="1"/>
        <v>3.8</v>
      </c>
      <c r="M369" s="346" t="s">
        <v>44</v>
      </c>
      <c r="N369" s="346" t="s">
        <v>44</v>
      </c>
      <c r="O369" s="52"/>
      <c r="P369" s="52" t="s">
        <v>164</v>
      </c>
      <c r="Q369" s="52" t="s">
        <v>47</v>
      </c>
      <c r="R369" s="52" t="s">
        <v>704</v>
      </c>
      <c r="S369" s="392">
        <v>50</v>
      </c>
      <c r="T369" s="392">
        <v>15</v>
      </c>
      <c r="U369" s="40" t="s">
        <v>50</v>
      </c>
      <c r="V369" s="40" t="s">
        <v>705</v>
      </c>
      <c r="W369" s="52" t="s">
        <v>706</v>
      </c>
      <c r="X369" s="39"/>
    </row>
    <row r="370" s="5" customFormat="1" ht="25" customHeight="1" spans="1:24">
      <c r="A370" s="39"/>
      <c r="B370" s="49" t="s">
        <v>916</v>
      </c>
      <c r="C370" s="43" t="s">
        <v>37</v>
      </c>
      <c r="D370" s="42" t="s">
        <v>657</v>
      </c>
      <c r="E370" s="53" t="s">
        <v>39</v>
      </c>
      <c r="F370" s="271" t="s">
        <v>40</v>
      </c>
      <c r="G370" s="272" t="s">
        <v>122</v>
      </c>
      <c r="H370" s="39" t="s">
        <v>917</v>
      </c>
      <c r="I370" s="86" t="s">
        <v>43</v>
      </c>
      <c r="J370" s="39">
        <v>1.9</v>
      </c>
      <c r="K370" s="346" t="s">
        <v>44</v>
      </c>
      <c r="L370" s="39">
        <f t="shared" si="1"/>
        <v>1.9</v>
      </c>
      <c r="M370" s="346" t="s">
        <v>44</v>
      </c>
      <c r="N370" s="346" t="s">
        <v>44</v>
      </c>
      <c r="O370" s="52"/>
      <c r="P370" s="52" t="s">
        <v>164</v>
      </c>
      <c r="Q370" s="52" t="s">
        <v>47</v>
      </c>
      <c r="R370" s="52" t="s">
        <v>704</v>
      </c>
      <c r="S370" s="392">
        <v>50</v>
      </c>
      <c r="T370" s="392">
        <v>15</v>
      </c>
      <c r="U370" s="40" t="s">
        <v>50</v>
      </c>
      <c r="V370" s="40" t="s">
        <v>705</v>
      </c>
      <c r="W370" s="52" t="s">
        <v>706</v>
      </c>
      <c r="X370" s="39"/>
    </row>
    <row r="371" s="5" customFormat="1" ht="25" customHeight="1" spans="1:24">
      <c r="A371" s="39"/>
      <c r="B371" s="49" t="s">
        <v>918</v>
      </c>
      <c r="C371" s="43" t="s">
        <v>37</v>
      </c>
      <c r="D371" s="42" t="s">
        <v>657</v>
      </c>
      <c r="E371" s="53" t="s">
        <v>39</v>
      </c>
      <c r="F371" s="271" t="s">
        <v>40</v>
      </c>
      <c r="G371" s="272" t="s">
        <v>122</v>
      </c>
      <c r="H371" s="39" t="s">
        <v>914</v>
      </c>
      <c r="I371" s="86" t="s">
        <v>43</v>
      </c>
      <c r="J371" s="39">
        <v>7.6</v>
      </c>
      <c r="K371" s="346" t="s">
        <v>44</v>
      </c>
      <c r="L371" s="39">
        <f t="shared" si="1"/>
        <v>7.6</v>
      </c>
      <c r="M371" s="346" t="s">
        <v>44</v>
      </c>
      <c r="N371" s="346" t="s">
        <v>44</v>
      </c>
      <c r="O371" s="52"/>
      <c r="P371" s="52" t="s">
        <v>164</v>
      </c>
      <c r="Q371" s="52" t="s">
        <v>47</v>
      </c>
      <c r="R371" s="52" t="s">
        <v>704</v>
      </c>
      <c r="S371" s="392">
        <v>50</v>
      </c>
      <c r="T371" s="392">
        <v>15</v>
      </c>
      <c r="U371" s="40" t="s">
        <v>50</v>
      </c>
      <c r="V371" s="40" t="s">
        <v>705</v>
      </c>
      <c r="W371" s="52" t="s">
        <v>706</v>
      </c>
      <c r="X371" s="39"/>
    </row>
    <row r="372" s="5" customFormat="1" ht="25" customHeight="1" spans="1:24">
      <c r="A372" s="39"/>
      <c r="B372" s="49" t="s">
        <v>919</v>
      </c>
      <c r="C372" s="43" t="s">
        <v>37</v>
      </c>
      <c r="D372" s="42" t="s">
        <v>657</v>
      </c>
      <c r="E372" s="53" t="s">
        <v>39</v>
      </c>
      <c r="F372" s="271" t="s">
        <v>40</v>
      </c>
      <c r="G372" s="272" t="s">
        <v>122</v>
      </c>
      <c r="H372" s="39" t="s">
        <v>920</v>
      </c>
      <c r="I372" s="86" t="s">
        <v>43</v>
      </c>
      <c r="J372" s="39">
        <f>700*190/10000</f>
        <v>13.3</v>
      </c>
      <c r="K372" s="346" t="s">
        <v>44</v>
      </c>
      <c r="L372" s="39">
        <f t="shared" si="1"/>
        <v>13.3</v>
      </c>
      <c r="M372" s="346" t="s">
        <v>44</v>
      </c>
      <c r="N372" s="346" t="s">
        <v>44</v>
      </c>
      <c r="O372" s="52"/>
      <c r="P372" s="52" t="s">
        <v>164</v>
      </c>
      <c r="Q372" s="52" t="s">
        <v>47</v>
      </c>
      <c r="R372" s="52" t="s">
        <v>704</v>
      </c>
      <c r="S372" s="392">
        <v>50</v>
      </c>
      <c r="T372" s="392">
        <v>15</v>
      </c>
      <c r="U372" s="40" t="s">
        <v>50</v>
      </c>
      <c r="V372" s="40" t="s">
        <v>705</v>
      </c>
      <c r="W372" s="52" t="s">
        <v>706</v>
      </c>
      <c r="X372" s="39"/>
    </row>
    <row r="373" s="5" customFormat="1" ht="25" customHeight="1" spans="1:24">
      <c r="A373" s="39"/>
      <c r="B373" s="49" t="s">
        <v>921</v>
      </c>
      <c r="C373" s="43" t="s">
        <v>37</v>
      </c>
      <c r="D373" s="42" t="s">
        <v>657</v>
      </c>
      <c r="E373" s="53" t="s">
        <v>39</v>
      </c>
      <c r="F373" s="271" t="s">
        <v>40</v>
      </c>
      <c r="G373" s="272" t="s">
        <v>122</v>
      </c>
      <c r="H373" s="39" t="s">
        <v>908</v>
      </c>
      <c r="I373" s="86" t="s">
        <v>43</v>
      </c>
      <c r="J373" s="39">
        <f>1500*190/10000</f>
        <v>28.5</v>
      </c>
      <c r="K373" s="346" t="s">
        <v>44</v>
      </c>
      <c r="L373" s="39">
        <f t="shared" si="1"/>
        <v>28.5</v>
      </c>
      <c r="M373" s="346" t="s">
        <v>44</v>
      </c>
      <c r="N373" s="346" t="s">
        <v>44</v>
      </c>
      <c r="O373" s="52"/>
      <c r="P373" s="52" t="s">
        <v>164</v>
      </c>
      <c r="Q373" s="52" t="s">
        <v>47</v>
      </c>
      <c r="R373" s="52" t="s">
        <v>704</v>
      </c>
      <c r="S373" s="392">
        <v>50</v>
      </c>
      <c r="T373" s="392">
        <v>15</v>
      </c>
      <c r="U373" s="40" t="s">
        <v>50</v>
      </c>
      <c r="V373" s="40" t="s">
        <v>705</v>
      </c>
      <c r="W373" s="52" t="s">
        <v>706</v>
      </c>
      <c r="X373" s="39"/>
    </row>
    <row r="374" s="5" customFormat="1" ht="25" customHeight="1" spans="1:24">
      <c r="A374" s="39"/>
      <c r="B374" s="49" t="s">
        <v>922</v>
      </c>
      <c r="C374" s="43" t="s">
        <v>37</v>
      </c>
      <c r="D374" s="42" t="s">
        <v>657</v>
      </c>
      <c r="E374" s="53" t="s">
        <v>39</v>
      </c>
      <c r="F374" s="271" t="s">
        <v>40</v>
      </c>
      <c r="G374" s="272" t="s">
        <v>122</v>
      </c>
      <c r="H374" s="39" t="s">
        <v>908</v>
      </c>
      <c r="I374" s="86" t="s">
        <v>43</v>
      </c>
      <c r="J374" s="39">
        <f>1500*190/10000</f>
        <v>28.5</v>
      </c>
      <c r="K374" s="346" t="s">
        <v>44</v>
      </c>
      <c r="L374" s="39">
        <f t="shared" si="1"/>
        <v>28.5</v>
      </c>
      <c r="M374" s="346" t="s">
        <v>44</v>
      </c>
      <c r="N374" s="346" t="s">
        <v>44</v>
      </c>
      <c r="O374" s="52"/>
      <c r="P374" s="52" t="s">
        <v>164</v>
      </c>
      <c r="Q374" s="52" t="s">
        <v>47</v>
      </c>
      <c r="R374" s="52" t="s">
        <v>704</v>
      </c>
      <c r="S374" s="392">
        <v>50</v>
      </c>
      <c r="T374" s="392">
        <v>15</v>
      </c>
      <c r="U374" s="40" t="s">
        <v>50</v>
      </c>
      <c r="V374" s="40" t="s">
        <v>705</v>
      </c>
      <c r="W374" s="52" t="s">
        <v>706</v>
      </c>
      <c r="X374" s="39"/>
    </row>
    <row r="375" s="5" customFormat="1" ht="25" customHeight="1" spans="1:24">
      <c r="A375" s="39"/>
      <c r="B375" s="49" t="s">
        <v>923</v>
      </c>
      <c r="C375" s="43" t="s">
        <v>37</v>
      </c>
      <c r="D375" s="42" t="s">
        <v>657</v>
      </c>
      <c r="E375" s="53" t="s">
        <v>39</v>
      </c>
      <c r="F375" s="271" t="s">
        <v>40</v>
      </c>
      <c r="G375" s="272" t="s">
        <v>122</v>
      </c>
      <c r="H375" s="39" t="s">
        <v>898</v>
      </c>
      <c r="I375" s="86" t="s">
        <v>43</v>
      </c>
      <c r="J375" s="39">
        <f>500*190/10000</f>
        <v>9.5</v>
      </c>
      <c r="K375" s="346" t="s">
        <v>44</v>
      </c>
      <c r="L375" s="39">
        <f t="shared" si="1"/>
        <v>9.5</v>
      </c>
      <c r="M375" s="346" t="s">
        <v>44</v>
      </c>
      <c r="N375" s="346" t="s">
        <v>44</v>
      </c>
      <c r="O375" s="52"/>
      <c r="P375" s="52" t="s">
        <v>164</v>
      </c>
      <c r="Q375" s="52" t="s">
        <v>47</v>
      </c>
      <c r="R375" s="52" t="s">
        <v>704</v>
      </c>
      <c r="S375" s="392">
        <v>50</v>
      </c>
      <c r="T375" s="392">
        <v>15</v>
      </c>
      <c r="U375" s="40" t="s">
        <v>50</v>
      </c>
      <c r="V375" s="40" t="s">
        <v>705</v>
      </c>
      <c r="W375" s="52" t="s">
        <v>706</v>
      </c>
      <c r="X375" s="39"/>
    </row>
    <row r="376" s="5" customFormat="1" ht="25" customHeight="1" spans="1:24">
      <c r="A376" s="39"/>
      <c r="B376" s="49" t="s">
        <v>924</v>
      </c>
      <c r="C376" s="43" t="s">
        <v>37</v>
      </c>
      <c r="D376" s="42" t="s">
        <v>657</v>
      </c>
      <c r="E376" s="53" t="s">
        <v>39</v>
      </c>
      <c r="F376" s="271" t="s">
        <v>40</v>
      </c>
      <c r="G376" s="272" t="s">
        <v>122</v>
      </c>
      <c r="H376" s="39" t="s">
        <v>925</v>
      </c>
      <c r="I376" s="86" t="s">
        <v>43</v>
      </c>
      <c r="J376" s="39">
        <f>1400*190/10000</f>
        <v>26.6</v>
      </c>
      <c r="K376" s="346" t="s">
        <v>44</v>
      </c>
      <c r="L376" s="39">
        <f t="shared" si="1"/>
        <v>26.6</v>
      </c>
      <c r="M376" s="346" t="s">
        <v>44</v>
      </c>
      <c r="N376" s="346" t="s">
        <v>44</v>
      </c>
      <c r="O376" s="52"/>
      <c r="P376" s="52" t="s">
        <v>164</v>
      </c>
      <c r="Q376" s="52" t="s">
        <v>47</v>
      </c>
      <c r="R376" s="52" t="s">
        <v>704</v>
      </c>
      <c r="S376" s="392">
        <v>50</v>
      </c>
      <c r="T376" s="392">
        <v>15</v>
      </c>
      <c r="U376" s="40" t="s">
        <v>50</v>
      </c>
      <c r="V376" s="40" t="s">
        <v>705</v>
      </c>
      <c r="W376" s="52" t="s">
        <v>706</v>
      </c>
      <c r="X376" s="39"/>
    </row>
    <row r="377" s="5" customFormat="1" ht="25" customHeight="1" spans="1:24">
      <c r="A377" s="39"/>
      <c r="B377" s="49" t="s">
        <v>926</v>
      </c>
      <c r="C377" s="43" t="s">
        <v>37</v>
      </c>
      <c r="D377" s="42" t="s">
        <v>657</v>
      </c>
      <c r="E377" s="53" t="s">
        <v>39</v>
      </c>
      <c r="F377" s="271" t="s">
        <v>40</v>
      </c>
      <c r="G377" s="272" t="s">
        <v>122</v>
      </c>
      <c r="H377" s="39" t="s">
        <v>898</v>
      </c>
      <c r="I377" s="86" t="s">
        <v>43</v>
      </c>
      <c r="J377" s="39">
        <f>500*190/10000</f>
        <v>9.5</v>
      </c>
      <c r="K377" s="346" t="s">
        <v>44</v>
      </c>
      <c r="L377" s="39">
        <f t="shared" si="1"/>
        <v>9.5</v>
      </c>
      <c r="M377" s="346" t="s">
        <v>44</v>
      </c>
      <c r="N377" s="346" t="s">
        <v>44</v>
      </c>
      <c r="O377" s="52"/>
      <c r="P377" s="52" t="s">
        <v>164</v>
      </c>
      <c r="Q377" s="52" t="s">
        <v>47</v>
      </c>
      <c r="R377" s="52" t="s">
        <v>704</v>
      </c>
      <c r="S377" s="392">
        <v>50</v>
      </c>
      <c r="T377" s="392">
        <v>15</v>
      </c>
      <c r="U377" s="40" t="s">
        <v>50</v>
      </c>
      <c r="V377" s="40" t="s">
        <v>705</v>
      </c>
      <c r="W377" s="52" t="s">
        <v>706</v>
      </c>
      <c r="X377" s="39"/>
    </row>
    <row r="378" s="5" customFormat="1" ht="25" customHeight="1" spans="1:24">
      <c r="A378" s="39"/>
      <c r="B378" s="49" t="s">
        <v>927</v>
      </c>
      <c r="C378" s="43" t="s">
        <v>37</v>
      </c>
      <c r="D378" s="42" t="s">
        <v>657</v>
      </c>
      <c r="E378" s="53" t="s">
        <v>39</v>
      </c>
      <c r="F378" s="271" t="s">
        <v>40</v>
      </c>
      <c r="G378" s="272" t="s">
        <v>122</v>
      </c>
      <c r="H378" s="39" t="s">
        <v>889</v>
      </c>
      <c r="I378" s="86" t="s">
        <v>43</v>
      </c>
      <c r="J378" s="39">
        <f>300*190/10000</f>
        <v>5.7</v>
      </c>
      <c r="K378" s="346" t="s">
        <v>44</v>
      </c>
      <c r="L378" s="39">
        <f t="shared" si="1"/>
        <v>5.7</v>
      </c>
      <c r="M378" s="346" t="s">
        <v>44</v>
      </c>
      <c r="N378" s="346" t="s">
        <v>44</v>
      </c>
      <c r="O378" s="52"/>
      <c r="P378" s="52" t="s">
        <v>164</v>
      </c>
      <c r="Q378" s="52" t="s">
        <v>47</v>
      </c>
      <c r="R378" s="52" t="s">
        <v>704</v>
      </c>
      <c r="S378" s="392">
        <v>50</v>
      </c>
      <c r="T378" s="392">
        <v>15</v>
      </c>
      <c r="U378" s="40" t="s">
        <v>50</v>
      </c>
      <c r="V378" s="40" t="s">
        <v>705</v>
      </c>
      <c r="W378" s="52" t="s">
        <v>706</v>
      </c>
      <c r="X378" s="39"/>
    </row>
    <row r="379" s="5" customFormat="1" ht="25" customHeight="1" spans="1:24">
      <c r="A379" s="39"/>
      <c r="B379" s="49" t="s">
        <v>928</v>
      </c>
      <c r="C379" s="43" t="s">
        <v>37</v>
      </c>
      <c r="D379" s="42" t="s">
        <v>657</v>
      </c>
      <c r="E379" s="53" t="s">
        <v>39</v>
      </c>
      <c r="F379" s="271" t="s">
        <v>40</v>
      </c>
      <c r="G379" s="272" t="s">
        <v>122</v>
      </c>
      <c r="H379" s="39" t="s">
        <v>929</v>
      </c>
      <c r="I379" s="86" t="s">
        <v>43</v>
      </c>
      <c r="J379" s="39">
        <f>1800*190/10000</f>
        <v>34.2</v>
      </c>
      <c r="K379" s="346" t="s">
        <v>44</v>
      </c>
      <c r="L379" s="39">
        <f t="shared" si="1"/>
        <v>34.2</v>
      </c>
      <c r="M379" s="346" t="s">
        <v>44</v>
      </c>
      <c r="N379" s="346" t="s">
        <v>44</v>
      </c>
      <c r="O379" s="52"/>
      <c r="P379" s="52" t="s">
        <v>164</v>
      </c>
      <c r="Q379" s="52" t="s">
        <v>47</v>
      </c>
      <c r="R379" s="52" t="s">
        <v>704</v>
      </c>
      <c r="S379" s="392">
        <v>50</v>
      </c>
      <c r="T379" s="392">
        <v>15</v>
      </c>
      <c r="U379" s="40" t="s">
        <v>50</v>
      </c>
      <c r="V379" s="40" t="s">
        <v>705</v>
      </c>
      <c r="W379" s="52" t="s">
        <v>706</v>
      </c>
      <c r="X379" s="39"/>
    </row>
    <row r="380" s="5" customFormat="1" ht="25" customHeight="1" spans="1:24">
      <c r="A380" s="56"/>
      <c r="B380" s="42" t="s">
        <v>930</v>
      </c>
      <c r="C380" s="42" t="s">
        <v>37</v>
      </c>
      <c r="D380" s="351" t="s">
        <v>666</v>
      </c>
      <c r="E380" s="53" t="s">
        <v>39</v>
      </c>
      <c r="F380" s="42" t="s">
        <v>40</v>
      </c>
      <c r="G380" s="43" t="s">
        <v>125</v>
      </c>
      <c r="H380" s="40" t="s">
        <v>931</v>
      </c>
      <c r="I380" s="86" t="s">
        <v>43</v>
      </c>
      <c r="J380" s="40">
        <v>57.6</v>
      </c>
      <c r="K380" s="40">
        <v>57.6</v>
      </c>
      <c r="L380" s="53" t="s">
        <v>44</v>
      </c>
      <c r="M380" s="394" t="s">
        <v>44</v>
      </c>
      <c r="N380" s="39" t="s">
        <v>44</v>
      </c>
      <c r="O380" s="40" t="s">
        <v>932</v>
      </c>
      <c r="P380" s="57" t="s">
        <v>197</v>
      </c>
      <c r="Q380" s="51" t="s">
        <v>629</v>
      </c>
      <c r="R380" s="57" t="s">
        <v>933</v>
      </c>
      <c r="S380" s="99">
        <v>72</v>
      </c>
      <c r="T380" s="43">
        <v>72</v>
      </c>
      <c r="U380" s="51" t="s">
        <v>130</v>
      </c>
      <c r="V380" s="51" t="s">
        <v>934</v>
      </c>
      <c r="W380" s="57" t="s">
        <v>262</v>
      </c>
      <c r="X380" s="39"/>
    </row>
    <row r="381" s="5" customFormat="1" ht="25" customHeight="1" spans="1:24">
      <c r="A381" s="56"/>
      <c r="B381" s="42" t="s">
        <v>935</v>
      </c>
      <c r="C381" s="42" t="s">
        <v>37</v>
      </c>
      <c r="D381" s="351" t="s">
        <v>666</v>
      </c>
      <c r="E381" s="53" t="s">
        <v>39</v>
      </c>
      <c r="F381" s="42" t="s">
        <v>40</v>
      </c>
      <c r="G381" s="43" t="s">
        <v>125</v>
      </c>
      <c r="H381" s="40" t="s">
        <v>936</v>
      </c>
      <c r="I381" s="86" t="s">
        <v>43</v>
      </c>
      <c r="J381" s="40">
        <v>28.8</v>
      </c>
      <c r="K381" s="40">
        <v>28.8</v>
      </c>
      <c r="L381" s="53" t="s">
        <v>44</v>
      </c>
      <c r="M381" s="394" t="s">
        <v>44</v>
      </c>
      <c r="N381" s="39" t="s">
        <v>44</v>
      </c>
      <c r="O381" s="40" t="s">
        <v>937</v>
      </c>
      <c r="P381" s="57" t="s">
        <v>197</v>
      </c>
      <c r="Q381" s="51" t="s">
        <v>629</v>
      </c>
      <c r="R381" s="57" t="s">
        <v>933</v>
      </c>
      <c r="S381" s="43">
        <v>72</v>
      </c>
      <c r="T381" s="43">
        <v>72</v>
      </c>
      <c r="U381" s="51" t="s">
        <v>130</v>
      </c>
      <c r="V381" s="51" t="s">
        <v>934</v>
      </c>
      <c r="W381" s="57" t="s">
        <v>262</v>
      </c>
      <c r="X381" s="39"/>
    </row>
    <row r="382" s="5" customFormat="1" ht="25" customHeight="1" spans="1:24">
      <c r="A382" s="56"/>
      <c r="B382" s="42" t="s">
        <v>938</v>
      </c>
      <c r="C382" s="42" t="s">
        <v>37</v>
      </c>
      <c r="D382" s="351" t="s">
        <v>666</v>
      </c>
      <c r="E382" s="53" t="s">
        <v>39</v>
      </c>
      <c r="F382" s="42" t="s">
        <v>40</v>
      </c>
      <c r="G382" s="43" t="s">
        <v>125</v>
      </c>
      <c r="H382" s="42" t="s">
        <v>939</v>
      </c>
      <c r="I382" s="86" t="s">
        <v>43</v>
      </c>
      <c r="J382" s="42">
        <v>21.6</v>
      </c>
      <c r="K382" s="42">
        <v>21.6</v>
      </c>
      <c r="L382" s="42" t="s">
        <v>44</v>
      </c>
      <c r="M382" s="42" t="s">
        <v>44</v>
      </c>
      <c r="N382" s="42" t="s">
        <v>44</v>
      </c>
      <c r="O382" s="42" t="s">
        <v>940</v>
      </c>
      <c r="P382" s="42" t="s">
        <v>206</v>
      </c>
      <c r="Q382" s="42" t="s">
        <v>47</v>
      </c>
      <c r="R382" s="42" t="s">
        <v>639</v>
      </c>
      <c r="S382" s="99">
        <v>72</v>
      </c>
      <c r="T382" s="42">
        <v>72</v>
      </c>
      <c r="U382" s="42" t="s">
        <v>50</v>
      </c>
      <c r="V382" s="51" t="s">
        <v>934</v>
      </c>
      <c r="W382" s="57" t="s">
        <v>262</v>
      </c>
      <c r="X382" s="39"/>
    </row>
    <row r="383" s="5" customFormat="1" ht="25" customHeight="1" spans="1:24">
      <c r="A383" s="56"/>
      <c r="B383" s="42" t="s">
        <v>941</v>
      </c>
      <c r="C383" s="42" t="s">
        <v>37</v>
      </c>
      <c r="D383" s="351" t="s">
        <v>666</v>
      </c>
      <c r="E383" s="53" t="s">
        <v>39</v>
      </c>
      <c r="F383" s="42" t="s">
        <v>40</v>
      </c>
      <c r="G383" s="43" t="s">
        <v>125</v>
      </c>
      <c r="H383" s="42" t="s">
        <v>942</v>
      </c>
      <c r="I383" s="86" t="s">
        <v>43</v>
      </c>
      <c r="J383" s="42">
        <v>14.4</v>
      </c>
      <c r="K383" s="42">
        <v>14.4</v>
      </c>
      <c r="L383" s="42" t="s">
        <v>44</v>
      </c>
      <c r="M383" s="42" t="s">
        <v>44</v>
      </c>
      <c r="N383" s="42" t="s">
        <v>44</v>
      </c>
      <c r="O383" s="42" t="s">
        <v>943</v>
      </c>
      <c r="P383" s="42" t="s">
        <v>206</v>
      </c>
      <c r="Q383" s="42" t="s">
        <v>47</v>
      </c>
      <c r="R383" s="42" t="s">
        <v>639</v>
      </c>
      <c r="S383" s="99">
        <v>72</v>
      </c>
      <c r="T383" s="42">
        <v>72</v>
      </c>
      <c r="U383" s="42" t="s">
        <v>50</v>
      </c>
      <c r="V383" s="51" t="s">
        <v>934</v>
      </c>
      <c r="W383" s="57" t="s">
        <v>262</v>
      </c>
      <c r="X383" s="56"/>
    </row>
    <row r="384" s="14" customFormat="1" ht="25" customHeight="1" spans="1:24">
      <c r="A384" s="65"/>
      <c r="B384" s="49" t="s">
        <v>944</v>
      </c>
      <c r="C384" s="43" t="s">
        <v>37</v>
      </c>
      <c r="D384" s="42" t="s">
        <v>657</v>
      </c>
      <c r="E384" s="53" t="s">
        <v>39</v>
      </c>
      <c r="F384" s="43" t="s">
        <v>40</v>
      </c>
      <c r="G384" s="272" t="s">
        <v>132</v>
      </c>
      <c r="H384" s="343" t="s">
        <v>945</v>
      </c>
      <c r="I384" s="86" t="s">
        <v>43</v>
      </c>
      <c r="J384" s="346">
        <v>3.2</v>
      </c>
      <c r="K384" s="346" t="s">
        <v>44</v>
      </c>
      <c r="L384" s="346">
        <v>3.2</v>
      </c>
      <c r="M384" s="346" t="s">
        <v>44</v>
      </c>
      <c r="N384" s="346" t="s">
        <v>44</v>
      </c>
      <c r="O384" s="49" t="s">
        <v>715</v>
      </c>
      <c r="P384" s="49" t="s">
        <v>164</v>
      </c>
      <c r="Q384" s="49" t="s">
        <v>47</v>
      </c>
      <c r="R384" s="49" t="s">
        <v>704</v>
      </c>
      <c r="S384" s="392">
        <v>99</v>
      </c>
      <c r="T384" s="392">
        <v>308</v>
      </c>
      <c r="U384" s="42" t="s">
        <v>50</v>
      </c>
      <c r="V384" s="42" t="s">
        <v>705</v>
      </c>
      <c r="W384" s="49" t="s">
        <v>706</v>
      </c>
      <c r="X384" s="145"/>
    </row>
    <row r="385" s="13" customFormat="1" ht="25" customHeight="1" spans="1:24">
      <c r="A385" s="51"/>
      <c r="B385" s="49" t="s">
        <v>946</v>
      </c>
      <c r="C385" s="43" t="s">
        <v>37</v>
      </c>
      <c r="D385" s="42" t="s">
        <v>657</v>
      </c>
      <c r="E385" s="53" t="s">
        <v>39</v>
      </c>
      <c r="F385" s="43" t="s">
        <v>40</v>
      </c>
      <c r="G385" s="272" t="s">
        <v>132</v>
      </c>
      <c r="H385" s="51" t="s">
        <v>947</v>
      </c>
      <c r="I385" s="86" t="s">
        <v>43</v>
      </c>
      <c r="J385" s="51">
        <v>16</v>
      </c>
      <c r="K385" s="346" t="s">
        <v>44</v>
      </c>
      <c r="L385" s="51">
        <v>16</v>
      </c>
      <c r="M385" s="346" t="s">
        <v>44</v>
      </c>
      <c r="N385" s="346" t="s">
        <v>44</v>
      </c>
      <c r="O385" s="49" t="s">
        <v>715</v>
      </c>
      <c r="P385" s="49" t="s">
        <v>164</v>
      </c>
      <c r="Q385" s="49" t="s">
        <v>47</v>
      </c>
      <c r="R385" s="49" t="s">
        <v>704</v>
      </c>
      <c r="S385" s="392">
        <v>108</v>
      </c>
      <c r="T385" s="392">
        <v>349</v>
      </c>
      <c r="U385" s="42" t="s">
        <v>50</v>
      </c>
      <c r="V385" s="42" t="s">
        <v>705</v>
      </c>
      <c r="W385" s="49" t="s">
        <v>706</v>
      </c>
      <c r="X385" s="51"/>
    </row>
    <row r="386" s="13" customFormat="1" ht="25" customHeight="1" spans="1:24">
      <c r="A386" s="51"/>
      <c r="B386" s="49" t="s">
        <v>948</v>
      </c>
      <c r="C386" s="43" t="s">
        <v>37</v>
      </c>
      <c r="D386" s="42" t="s">
        <v>657</v>
      </c>
      <c r="E386" s="53" t="s">
        <v>39</v>
      </c>
      <c r="F386" s="43" t="s">
        <v>40</v>
      </c>
      <c r="G386" s="272" t="s">
        <v>132</v>
      </c>
      <c r="H386" s="343" t="s">
        <v>949</v>
      </c>
      <c r="I386" s="86" t="s">
        <v>43</v>
      </c>
      <c r="J386" s="51">
        <v>100</v>
      </c>
      <c r="K386" s="346" t="s">
        <v>44</v>
      </c>
      <c r="L386" s="51">
        <v>100</v>
      </c>
      <c r="M386" s="346" t="s">
        <v>44</v>
      </c>
      <c r="N386" s="346" t="s">
        <v>44</v>
      </c>
      <c r="O386" s="49" t="s">
        <v>715</v>
      </c>
      <c r="P386" s="49" t="s">
        <v>164</v>
      </c>
      <c r="Q386" s="49" t="s">
        <v>47</v>
      </c>
      <c r="R386" s="49" t="s">
        <v>704</v>
      </c>
      <c r="S386" s="392">
        <v>99</v>
      </c>
      <c r="T386" s="392">
        <v>308</v>
      </c>
      <c r="U386" s="42" t="s">
        <v>50</v>
      </c>
      <c r="V386" s="42" t="s">
        <v>705</v>
      </c>
      <c r="W386" s="49" t="s">
        <v>706</v>
      </c>
      <c r="X386" s="51"/>
    </row>
    <row r="387" s="13" customFormat="1" ht="25" customHeight="1" spans="1:24">
      <c r="A387" s="51"/>
      <c r="B387" s="49" t="s">
        <v>950</v>
      </c>
      <c r="C387" s="43" t="s">
        <v>37</v>
      </c>
      <c r="D387" s="42" t="s">
        <v>657</v>
      </c>
      <c r="E387" s="53" t="s">
        <v>39</v>
      </c>
      <c r="F387" s="43" t="s">
        <v>40</v>
      </c>
      <c r="G387" s="272" t="s">
        <v>132</v>
      </c>
      <c r="H387" s="343" t="s">
        <v>949</v>
      </c>
      <c r="I387" s="86" t="s">
        <v>43</v>
      </c>
      <c r="J387" s="51">
        <v>100</v>
      </c>
      <c r="K387" s="346" t="s">
        <v>44</v>
      </c>
      <c r="L387" s="51">
        <v>100</v>
      </c>
      <c r="M387" s="346" t="s">
        <v>44</v>
      </c>
      <c r="N387" s="346" t="s">
        <v>44</v>
      </c>
      <c r="O387" s="49" t="s">
        <v>715</v>
      </c>
      <c r="P387" s="49" t="s">
        <v>164</v>
      </c>
      <c r="Q387" s="49" t="s">
        <v>47</v>
      </c>
      <c r="R387" s="49" t="s">
        <v>704</v>
      </c>
      <c r="S387" s="392">
        <v>99</v>
      </c>
      <c r="T387" s="392">
        <v>308</v>
      </c>
      <c r="U387" s="42" t="s">
        <v>50</v>
      </c>
      <c r="V387" s="42" t="s">
        <v>705</v>
      </c>
      <c r="W387" s="49" t="s">
        <v>706</v>
      </c>
      <c r="X387" s="51"/>
    </row>
    <row r="388" s="13" customFormat="1" ht="25" customHeight="1" spans="1:24">
      <c r="A388" s="51"/>
      <c r="B388" s="49" t="s">
        <v>951</v>
      </c>
      <c r="C388" s="43" t="s">
        <v>37</v>
      </c>
      <c r="D388" s="42" t="s">
        <v>657</v>
      </c>
      <c r="E388" s="53" t="s">
        <v>39</v>
      </c>
      <c r="F388" s="43" t="s">
        <v>40</v>
      </c>
      <c r="G388" s="272" t="s">
        <v>132</v>
      </c>
      <c r="H388" s="343" t="s">
        <v>952</v>
      </c>
      <c r="I388" s="86" t="s">
        <v>43</v>
      </c>
      <c r="J388" s="51">
        <v>15.2</v>
      </c>
      <c r="K388" s="346" t="s">
        <v>44</v>
      </c>
      <c r="L388" s="51">
        <v>15.2</v>
      </c>
      <c r="M388" s="346" t="s">
        <v>44</v>
      </c>
      <c r="N388" s="346" t="s">
        <v>44</v>
      </c>
      <c r="O388" s="49" t="s">
        <v>715</v>
      </c>
      <c r="P388" s="49" t="s">
        <v>164</v>
      </c>
      <c r="Q388" s="49" t="s">
        <v>47</v>
      </c>
      <c r="R388" s="49" t="s">
        <v>704</v>
      </c>
      <c r="S388" s="392">
        <v>99</v>
      </c>
      <c r="T388" s="392">
        <v>308</v>
      </c>
      <c r="U388" s="42" t="s">
        <v>50</v>
      </c>
      <c r="V388" s="42" t="s">
        <v>705</v>
      </c>
      <c r="W388" s="49" t="s">
        <v>706</v>
      </c>
      <c r="X388" s="51"/>
    </row>
    <row r="389" s="13" customFormat="1" ht="25" customHeight="1" spans="1:24">
      <c r="A389" s="51"/>
      <c r="B389" s="49" t="s">
        <v>953</v>
      </c>
      <c r="C389" s="43" t="s">
        <v>37</v>
      </c>
      <c r="D389" s="42" t="s">
        <v>657</v>
      </c>
      <c r="E389" s="53" t="s">
        <v>39</v>
      </c>
      <c r="F389" s="43" t="s">
        <v>40</v>
      </c>
      <c r="G389" s="272" t="s">
        <v>132</v>
      </c>
      <c r="H389" s="51" t="s">
        <v>954</v>
      </c>
      <c r="I389" s="86" t="s">
        <v>43</v>
      </c>
      <c r="J389" s="51">
        <v>20</v>
      </c>
      <c r="K389" s="346" t="s">
        <v>44</v>
      </c>
      <c r="L389" s="51">
        <v>20</v>
      </c>
      <c r="M389" s="346" t="s">
        <v>44</v>
      </c>
      <c r="N389" s="346" t="s">
        <v>44</v>
      </c>
      <c r="O389" s="49" t="s">
        <v>715</v>
      </c>
      <c r="P389" s="49" t="s">
        <v>164</v>
      </c>
      <c r="Q389" s="49" t="s">
        <v>47</v>
      </c>
      <c r="R389" s="49" t="s">
        <v>704</v>
      </c>
      <c r="S389" s="392">
        <v>99</v>
      </c>
      <c r="T389" s="392">
        <v>308</v>
      </c>
      <c r="U389" s="42" t="s">
        <v>50</v>
      </c>
      <c r="V389" s="42" t="s">
        <v>705</v>
      </c>
      <c r="W389" s="49" t="s">
        <v>706</v>
      </c>
      <c r="X389" s="51"/>
    </row>
    <row r="390" s="15" customFormat="1" ht="25" customHeight="1" spans="1:24">
      <c r="A390" s="65"/>
      <c r="B390" s="40" t="s">
        <v>955</v>
      </c>
      <c r="C390" s="43" t="s">
        <v>37</v>
      </c>
      <c r="D390" s="42" t="s">
        <v>657</v>
      </c>
      <c r="E390" s="53" t="s">
        <v>39</v>
      </c>
      <c r="F390" s="271" t="s">
        <v>40</v>
      </c>
      <c r="G390" s="272" t="s">
        <v>136</v>
      </c>
      <c r="H390" s="40" t="s">
        <v>956</v>
      </c>
      <c r="I390" s="86" t="s">
        <v>43</v>
      </c>
      <c r="J390" s="274">
        <v>50</v>
      </c>
      <c r="K390" s="274">
        <v>50</v>
      </c>
      <c r="L390" s="52" t="s">
        <v>44</v>
      </c>
      <c r="M390" s="52" t="s">
        <v>44</v>
      </c>
      <c r="N390" s="52" t="s">
        <v>44</v>
      </c>
      <c r="O390" s="40" t="s">
        <v>715</v>
      </c>
      <c r="P390" s="40" t="s">
        <v>164</v>
      </c>
      <c r="Q390" s="40" t="s">
        <v>47</v>
      </c>
      <c r="R390" s="40" t="s">
        <v>726</v>
      </c>
      <c r="S390" s="40" t="s">
        <v>326</v>
      </c>
      <c r="T390" s="40" t="s">
        <v>326</v>
      </c>
      <c r="U390" s="40" t="s">
        <v>50</v>
      </c>
      <c r="V390" s="40" t="s">
        <v>705</v>
      </c>
      <c r="W390" s="40" t="s">
        <v>706</v>
      </c>
      <c r="X390" s="219"/>
    </row>
    <row r="391" s="15" customFormat="1" ht="25" customHeight="1" spans="1:24">
      <c r="A391" s="65"/>
      <c r="B391" s="40" t="s">
        <v>957</v>
      </c>
      <c r="C391" s="43" t="s">
        <v>37</v>
      </c>
      <c r="D391" s="42" t="s">
        <v>657</v>
      </c>
      <c r="E391" s="53" t="s">
        <v>39</v>
      </c>
      <c r="F391" s="271" t="s">
        <v>40</v>
      </c>
      <c r="G391" s="272" t="s">
        <v>136</v>
      </c>
      <c r="H391" s="40" t="s">
        <v>958</v>
      </c>
      <c r="I391" s="86" t="s">
        <v>43</v>
      </c>
      <c r="J391" s="274">
        <v>15</v>
      </c>
      <c r="K391" s="274">
        <v>15</v>
      </c>
      <c r="L391" s="52" t="s">
        <v>44</v>
      </c>
      <c r="M391" s="52" t="s">
        <v>44</v>
      </c>
      <c r="N391" s="52" t="s">
        <v>44</v>
      </c>
      <c r="O391" s="40" t="s">
        <v>715</v>
      </c>
      <c r="P391" s="40" t="s">
        <v>164</v>
      </c>
      <c r="Q391" s="40" t="s">
        <v>47</v>
      </c>
      <c r="R391" s="40" t="s">
        <v>726</v>
      </c>
      <c r="S391" s="40" t="s">
        <v>326</v>
      </c>
      <c r="T391" s="40" t="s">
        <v>326</v>
      </c>
      <c r="U391" s="40" t="s">
        <v>50</v>
      </c>
      <c r="V391" s="40" t="s">
        <v>705</v>
      </c>
      <c r="W391" s="40" t="s">
        <v>706</v>
      </c>
      <c r="X391" s="219"/>
    </row>
    <row r="392" s="15" customFormat="1" ht="25" customHeight="1" spans="1:24">
      <c r="A392" s="65"/>
      <c r="B392" s="40" t="s">
        <v>959</v>
      </c>
      <c r="C392" s="43" t="s">
        <v>37</v>
      </c>
      <c r="D392" s="42" t="s">
        <v>657</v>
      </c>
      <c r="E392" s="53" t="s">
        <v>39</v>
      </c>
      <c r="F392" s="271" t="s">
        <v>40</v>
      </c>
      <c r="G392" s="272" t="s">
        <v>136</v>
      </c>
      <c r="H392" s="40" t="s">
        <v>960</v>
      </c>
      <c r="I392" s="86" t="s">
        <v>43</v>
      </c>
      <c r="J392" s="274">
        <v>5</v>
      </c>
      <c r="K392" s="274">
        <v>5</v>
      </c>
      <c r="L392" s="52" t="s">
        <v>44</v>
      </c>
      <c r="M392" s="52" t="s">
        <v>44</v>
      </c>
      <c r="N392" s="52" t="s">
        <v>44</v>
      </c>
      <c r="O392" s="40" t="s">
        <v>715</v>
      </c>
      <c r="P392" s="40" t="s">
        <v>164</v>
      </c>
      <c r="Q392" s="40" t="s">
        <v>47</v>
      </c>
      <c r="R392" s="40" t="s">
        <v>726</v>
      </c>
      <c r="S392" s="40" t="s">
        <v>326</v>
      </c>
      <c r="T392" s="40" t="s">
        <v>326</v>
      </c>
      <c r="U392" s="40" t="s">
        <v>50</v>
      </c>
      <c r="V392" s="40" t="s">
        <v>705</v>
      </c>
      <c r="W392" s="40" t="s">
        <v>706</v>
      </c>
      <c r="X392" s="219"/>
    </row>
    <row r="393" s="15" customFormat="1" ht="25" customHeight="1" spans="1:24">
      <c r="A393" s="65"/>
      <c r="B393" s="40" t="s">
        <v>961</v>
      </c>
      <c r="C393" s="43" t="s">
        <v>37</v>
      </c>
      <c r="D393" s="42" t="s">
        <v>657</v>
      </c>
      <c r="E393" s="53" t="s">
        <v>39</v>
      </c>
      <c r="F393" s="271" t="s">
        <v>40</v>
      </c>
      <c r="G393" s="272" t="s">
        <v>136</v>
      </c>
      <c r="H393" s="40" t="s">
        <v>962</v>
      </c>
      <c r="I393" s="86" t="s">
        <v>43</v>
      </c>
      <c r="J393" s="274">
        <v>10</v>
      </c>
      <c r="K393" s="274">
        <v>10</v>
      </c>
      <c r="L393" s="52" t="s">
        <v>44</v>
      </c>
      <c r="M393" s="52" t="s">
        <v>44</v>
      </c>
      <c r="N393" s="52" t="s">
        <v>44</v>
      </c>
      <c r="O393" s="40" t="s">
        <v>715</v>
      </c>
      <c r="P393" s="40" t="s">
        <v>164</v>
      </c>
      <c r="Q393" s="40" t="s">
        <v>47</v>
      </c>
      <c r="R393" s="40" t="s">
        <v>726</v>
      </c>
      <c r="S393" s="40" t="s">
        <v>326</v>
      </c>
      <c r="T393" s="40" t="s">
        <v>326</v>
      </c>
      <c r="U393" s="40" t="s">
        <v>50</v>
      </c>
      <c r="V393" s="40" t="s">
        <v>705</v>
      </c>
      <c r="W393" s="40" t="s">
        <v>706</v>
      </c>
      <c r="X393" s="219"/>
    </row>
    <row r="394" s="15" customFormat="1" ht="25" customHeight="1" spans="1:24">
      <c r="A394" s="65"/>
      <c r="B394" s="40" t="s">
        <v>963</v>
      </c>
      <c r="C394" s="43" t="s">
        <v>37</v>
      </c>
      <c r="D394" s="42" t="s">
        <v>657</v>
      </c>
      <c r="E394" s="53" t="s">
        <v>39</v>
      </c>
      <c r="F394" s="271" t="s">
        <v>40</v>
      </c>
      <c r="G394" s="272" t="s">
        <v>136</v>
      </c>
      <c r="H394" s="40" t="s">
        <v>964</v>
      </c>
      <c r="I394" s="86" t="s">
        <v>43</v>
      </c>
      <c r="J394" s="274">
        <v>10</v>
      </c>
      <c r="K394" s="274">
        <v>10</v>
      </c>
      <c r="L394" s="52" t="s">
        <v>44</v>
      </c>
      <c r="M394" s="52" t="s">
        <v>44</v>
      </c>
      <c r="N394" s="52" t="s">
        <v>44</v>
      </c>
      <c r="O394" s="40" t="s">
        <v>715</v>
      </c>
      <c r="P394" s="40" t="s">
        <v>164</v>
      </c>
      <c r="Q394" s="40" t="s">
        <v>47</v>
      </c>
      <c r="R394" s="40" t="s">
        <v>726</v>
      </c>
      <c r="S394" s="40" t="s">
        <v>326</v>
      </c>
      <c r="T394" s="40" t="s">
        <v>326</v>
      </c>
      <c r="U394" s="40" t="s">
        <v>50</v>
      </c>
      <c r="V394" s="40" t="s">
        <v>705</v>
      </c>
      <c r="W394" s="40" t="s">
        <v>706</v>
      </c>
      <c r="X394" s="219"/>
    </row>
    <row r="395" s="15" customFormat="1" ht="25" customHeight="1" spans="1:24">
      <c r="A395" s="65"/>
      <c r="B395" s="40" t="s">
        <v>965</v>
      </c>
      <c r="C395" s="43" t="s">
        <v>37</v>
      </c>
      <c r="D395" s="42" t="s">
        <v>657</v>
      </c>
      <c r="E395" s="53" t="s">
        <v>39</v>
      </c>
      <c r="F395" s="271" t="s">
        <v>40</v>
      </c>
      <c r="G395" s="272" t="s">
        <v>136</v>
      </c>
      <c r="H395" s="40" t="s">
        <v>966</v>
      </c>
      <c r="I395" s="86" t="s">
        <v>43</v>
      </c>
      <c r="J395" s="274">
        <v>52.8</v>
      </c>
      <c r="K395" s="274">
        <v>52.8</v>
      </c>
      <c r="L395" s="52" t="s">
        <v>44</v>
      </c>
      <c r="M395" s="52" t="s">
        <v>44</v>
      </c>
      <c r="N395" s="52" t="s">
        <v>44</v>
      </c>
      <c r="O395" s="40" t="s">
        <v>715</v>
      </c>
      <c r="P395" s="40" t="s">
        <v>164</v>
      </c>
      <c r="Q395" s="40" t="s">
        <v>47</v>
      </c>
      <c r="R395" s="40" t="s">
        <v>726</v>
      </c>
      <c r="S395" s="40" t="s">
        <v>326</v>
      </c>
      <c r="T395" s="40" t="s">
        <v>326</v>
      </c>
      <c r="U395" s="40" t="s">
        <v>50</v>
      </c>
      <c r="V395" s="40" t="s">
        <v>705</v>
      </c>
      <c r="W395" s="40" t="s">
        <v>706</v>
      </c>
      <c r="X395" s="219"/>
    </row>
    <row r="396" s="15" customFormat="1" ht="25" customHeight="1" spans="1:24">
      <c r="A396" s="65"/>
      <c r="B396" s="40" t="s">
        <v>967</v>
      </c>
      <c r="C396" s="43" t="s">
        <v>37</v>
      </c>
      <c r="D396" s="42" t="s">
        <v>657</v>
      </c>
      <c r="E396" s="53" t="s">
        <v>39</v>
      </c>
      <c r="F396" s="271" t="s">
        <v>40</v>
      </c>
      <c r="G396" s="272" t="s">
        <v>136</v>
      </c>
      <c r="H396" s="40" t="s">
        <v>968</v>
      </c>
      <c r="I396" s="86" t="s">
        <v>43</v>
      </c>
      <c r="J396" s="274">
        <v>40</v>
      </c>
      <c r="K396" s="274">
        <v>40</v>
      </c>
      <c r="L396" s="52" t="s">
        <v>44</v>
      </c>
      <c r="M396" s="52" t="s">
        <v>44</v>
      </c>
      <c r="N396" s="52" t="s">
        <v>44</v>
      </c>
      <c r="O396" s="40" t="s">
        <v>715</v>
      </c>
      <c r="P396" s="40" t="s">
        <v>164</v>
      </c>
      <c r="Q396" s="40" t="s">
        <v>47</v>
      </c>
      <c r="R396" s="40" t="s">
        <v>726</v>
      </c>
      <c r="S396" s="40" t="s">
        <v>326</v>
      </c>
      <c r="T396" s="40" t="s">
        <v>326</v>
      </c>
      <c r="U396" s="40" t="s">
        <v>50</v>
      </c>
      <c r="V396" s="40" t="s">
        <v>705</v>
      </c>
      <c r="W396" s="40" t="s">
        <v>706</v>
      </c>
      <c r="X396" s="219"/>
    </row>
    <row r="397" s="15" customFormat="1" ht="25" customHeight="1" spans="1:24">
      <c r="A397" s="65"/>
      <c r="B397" s="40" t="s">
        <v>969</v>
      </c>
      <c r="C397" s="43" t="s">
        <v>37</v>
      </c>
      <c r="D397" s="42" t="s">
        <v>657</v>
      </c>
      <c r="E397" s="53" t="s">
        <v>39</v>
      </c>
      <c r="F397" s="271" t="s">
        <v>40</v>
      </c>
      <c r="G397" s="272" t="s">
        <v>136</v>
      </c>
      <c r="H397" s="40" t="s">
        <v>968</v>
      </c>
      <c r="I397" s="86" t="s">
        <v>43</v>
      </c>
      <c r="J397" s="274">
        <v>40</v>
      </c>
      <c r="K397" s="274">
        <v>40</v>
      </c>
      <c r="L397" s="52" t="s">
        <v>44</v>
      </c>
      <c r="M397" s="52" t="s">
        <v>44</v>
      </c>
      <c r="N397" s="52" t="s">
        <v>44</v>
      </c>
      <c r="O397" s="40" t="s">
        <v>715</v>
      </c>
      <c r="P397" s="40" t="s">
        <v>164</v>
      </c>
      <c r="Q397" s="40" t="s">
        <v>47</v>
      </c>
      <c r="R397" s="40" t="s">
        <v>726</v>
      </c>
      <c r="S397" s="40" t="s">
        <v>326</v>
      </c>
      <c r="T397" s="40" t="s">
        <v>326</v>
      </c>
      <c r="U397" s="40" t="s">
        <v>50</v>
      </c>
      <c r="V397" s="40" t="s">
        <v>705</v>
      </c>
      <c r="W397" s="40" t="s">
        <v>706</v>
      </c>
      <c r="X397" s="219"/>
    </row>
    <row r="398" s="5" customFormat="1" ht="25" customHeight="1" spans="1:24">
      <c r="A398" s="39"/>
      <c r="B398" s="42" t="s">
        <v>970</v>
      </c>
      <c r="C398" s="43" t="s">
        <v>37</v>
      </c>
      <c r="D398" s="42" t="s">
        <v>657</v>
      </c>
      <c r="E398" s="53" t="s">
        <v>39</v>
      </c>
      <c r="F398" s="271" t="s">
        <v>40</v>
      </c>
      <c r="G398" s="272" t="s">
        <v>136</v>
      </c>
      <c r="H398" s="40" t="s">
        <v>971</v>
      </c>
      <c r="I398" s="86" t="s">
        <v>43</v>
      </c>
      <c r="J398" s="40">
        <v>4</v>
      </c>
      <c r="K398" s="40">
        <v>4</v>
      </c>
      <c r="L398" s="52" t="s">
        <v>44</v>
      </c>
      <c r="M398" s="52" t="s">
        <v>44</v>
      </c>
      <c r="N398" s="52" t="s">
        <v>44</v>
      </c>
      <c r="O398" s="40" t="s">
        <v>715</v>
      </c>
      <c r="P398" s="40" t="s">
        <v>164</v>
      </c>
      <c r="Q398" s="40" t="s">
        <v>47</v>
      </c>
      <c r="R398" s="40" t="s">
        <v>726</v>
      </c>
      <c r="S398" s="40" t="s">
        <v>326</v>
      </c>
      <c r="T398" s="40" t="s">
        <v>326</v>
      </c>
      <c r="U398" s="40" t="s">
        <v>50</v>
      </c>
      <c r="V398" s="40" t="s">
        <v>705</v>
      </c>
      <c r="W398" s="40" t="s">
        <v>706</v>
      </c>
      <c r="X398" s="39"/>
    </row>
    <row r="399" s="5" customFormat="1" ht="25" customHeight="1" spans="1:24">
      <c r="A399" s="39"/>
      <c r="B399" s="42" t="s">
        <v>972</v>
      </c>
      <c r="C399" s="43" t="s">
        <v>37</v>
      </c>
      <c r="D399" s="42" t="s">
        <v>657</v>
      </c>
      <c r="E399" s="53" t="s">
        <v>39</v>
      </c>
      <c r="F399" s="271" t="s">
        <v>40</v>
      </c>
      <c r="G399" s="272" t="s">
        <v>136</v>
      </c>
      <c r="H399" s="40" t="s">
        <v>973</v>
      </c>
      <c r="I399" s="86" t="s">
        <v>43</v>
      </c>
      <c r="J399" s="40">
        <v>4</v>
      </c>
      <c r="K399" s="40">
        <v>4</v>
      </c>
      <c r="L399" s="52" t="s">
        <v>44</v>
      </c>
      <c r="M399" s="52" t="s">
        <v>44</v>
      </c>
      <c r="N399" s="52" t="s">
        <v>44</v>
      </c>
      <c r="O399" s="40" t="s">
        <v>715</v>
      </c>
      <c r="P399" s="40" t="s">
        <v>164</v>
      </c>
      <c r="Q399" s="40" t="s">
        <v>47</v>
      </c>
      <c r="R399" s="40" t="s">
        <v>726</v>
      </c>
      <c r="S399" s="40" t="s">
        <v>326</v>
      </c>
      <c r="T399" s="40" t="s">
        <v>326</v>
      </c>
      <c r="U399" s="40" t="s">
        <v>50</v>
      </c>
      <c r="V399" s="40" t="s">
        <v>705</v>
      </c>
      <c r="W399" s="40" t="s">
        <v>706</v>
      </c>
      <c r="X399" s="39"/>
    </row>
    <row r="400" s="5" customFormat="1" ht="25" customHeight="1" spans="1:24">
      <c r="A400" s="39"/>
      <c r="B400" s="42" t="s">
        <v>974</v>
      </c>
      <c r="C400" s="43" t="s">
        <v>37</v>
      </c>
      <c r="D400" s="42" t="s">
        <v>657</v>
      </c>
      <c r="E400" s="53" t="s">
        <v>39</v>
      </c>
      <c r="F400" s="271" t="s">
        <v>40</v>
      </c>
      <c r="G400" s="272" t="s">
        <v>136</v>
      </c>
      <c r="H400" s="40" t="s">
        <v>975</v>
      </c>
      <c r="I400" s="86" t="s">
        <v>43</v>
      </c>
      <c r="J400" s="40">
        <v>2</v>
      </c>
      <c r="K400" s="40">
        <v>2</v>
      </c>
      <c r="L400" s="52" t="s">
        <v>44</v>
      </c>
      <c r="M400" s="52" t="s">
        <v>44</v>
      </c>
      <c r="N400" s="52" t="s">
        <v>44</v>
      </c>
      <c r="O400" s="40" t="s">
        <v>715</v>
      </c>
      <c r="P400" s="40" t="s">
        <v>164</v>
      </c>
      <c r="Q400" s="40" t="s">
        <v>47</v>
      </c>
      <c r="R400" s="40" t="s">
        <v>726</v>
      </c>
      <c r="S400" s="40" t="s">
        <v>326</v>
      </c>
      <c r="T400" s="40" t="s">
        <v>326</v>
      </c>
      <c r="U400" s="40" t="s">
        <v>50</v>
      </c>
      <c r="V400" s="40" t="s">
        <v>705</v>
      </c>
      <c r="W400" s="40" t="s">
        <v>706</v>
      </c>
      <c r="X400" s="39"/>
    </row>
    <row r="401" s="5" customFormat="1" ht="25" customHeight="1" spans="1:24">
      <c r="A401" s="39"/>
      <c r="B401" s="273">
        <v>1</v>
      </c>
      <c r="C401" s="273" t="s">
        <v>37</v>
      </c>
      <c r="D401" s="273" t="s">
        <v>976</v>
      </c>
      <c r="E401" s="53" t="s">
        <v>39</v>
      </c>
      <c r="F401" s="273" t="s">
        <v>40</v>
      </c>
      <c r="G401" s="39" t="s">
        <v>140</v>
      </c>
      <c r="H401" s="39" t="s">
        <v>977</v>
      </c>
      <c r="I401" s="86" t="s">
        <v>43</v>
      </c>
      <c r="J401" s="352">
        <v>28.8</v>
      </c>
      <c r="K401" s="352">
        <v>28.8</v>
      </c>
      <c r="L401" s="40">
        <v>0</v>
      </c>
      <c r="M401" s="40">
        <v>0</v>
      </c>
      <c r="N401" s="40">
        <v>0</v>
      </c>
      <c r="O401" s="276" t="s">
        <v>978</v>
      </c>
      <c r="P401" s="276" t="s">
        <v>164</v>
      </c>
      <c r="Q401" s="276" t="s">
        <v>47</v>
      </c>
      <c r="R401" s="276" t="s">
        <v>726</v>
      </c>
      <c r="S401" s="277">
        <v>20</v>
      </c>
      <c r="T401" s="278">
        <v>106</v>
      </c>
      <c r="U401" s="279" t="s">
        <v>50</v>
      </c>
      <c r="V401" s="279" t="s">
        <v>705</v>
      </c>
      <c r="W401" s="276" t="s">
        <v>706</v>
      </c>
      <c r="X401" s="39"/>
    </row>
    <row r="402" s="5" customFormat="1" ht="25" customHeight="1" spans="1:24">
      <c r="A402" s="39"/>
      <c r="B402" s="273">
        <v>2</v>
      </c>
      <c r="C402" s="273" t="s">
        <v>37</v>
      </c>
      <c r="D402" s="273" t="s">
        <v>976</v>
      </c>
      <c r="E402" s="53" t="s">
        <v>39</v>
      </c>
      <c r="F402" s="273" t="s">
        <v>40</v>
      </c>
      <c r="G402" s="39" t="s">
        <v>140</v>
      </c>
      <c r="H402" s="39" t="s">
        <v>979</v>
      </c>
      <c r="I402" s="86" t="s">
        <v>43</v>
      </c>
      <c r="J402" s="352">
        <v>28.8</v>
      </c>
      <c r="K402" s="352">
        <v>28.8</v>
      </c>
      <c r="L402" s="40">
        <v>0</v>
      </c>
      <c r="M402" s="40">
        <v>0</v>
      </c>
      <c r="N402" s="40">
        <v>0</v>
      </c>
      <c r="O402" s="276" t="s">
        <v>978</v>
      </c>
      <c r="P402" s="276" t="s">
        <v>164</v>
      </c>
      <c r="Q402" s="276" t="s">
        <v>47</v>
      </c>
      <c r="R402" s="276" t="s">
        <v>726</v>
      </c>
      <c r="S402" s="277">
        <v>20</v>
      </c>
      <c r="T402" s="278">
        <v>106</v>
      </c>
      <c r="U402" s="279" t="s">
        <v>50</v>
      </c>
      <c r="V402" s="279" t="s">
        <v>705</v>
      </c>
      <c r="W402" s="276" t="s">
        <v>706</v>
      </c>
      <c r="X402" s="39"/>
    </row>
    <row r="403" s="5" customFormat="1" ht="25" customHeight="1" spans="1:24">
      <c r="A403" s="39"/>
      <c r="B403" s="273">
        <v>3</v>
      </c>
      <c r="C403" s="273" t="s">
        <v>37</v>
      </c>
      <c r="D403" s="273" t="s">
        <v>976</v>
      </c>
      <c r="E403" s="53" t="s">
        <v>39</v>
      </c>
      <c r="F403" s="273" t="s">
        <v>40</v>
      </c>
      <c r="G403" s="39" t="s">
        <v>140</v>
      </c>
      <c r="H403" s="39" t="s">
        <v>980</v>
      </c>
      <c r="I403" s="86" t="s">
        <v>43</v>
      </c>
      <c r="J403" s="352">
        <v>30.4</v>
      </c>
      <c r="K403" s="352">
        <v>30.4</v>
      </c>
      <c r="L403" s="40">
        <v>0</v>
      </c>
      <c r="M403" s="40">
        <v>0</v>
      </c>
      <c r="N403" s="40">
        <v>0</v>
      </c>
      <c r="O403" s="276" t="s">
        <v>978</v>
      </c>
      <c r="P403" s="276" t="s">
        <v>164</v>
      </c>
      <c r="Q403" s="276" t="s">
        <v>47</v>
      </c>
      <c r="R403" s="276" t="s">
        <v>726</v>
      </c>
      <c r="S403" s="277">
        <v>20</v>
      </c>
      <c r="T403" s="278">
        <v>106</v>
      </c>
      <c r="U403" s="279" t="s">
        <v>50</v>
      </c>
      <c r="V403" s="279" t="s">
        <v>705</v>
      </c>
      <c r="W403" s="276" t="s">
        <v>706</v>
      </c>
      <c r="X403" s="39"/>
    </row>
    <row r="404" s="5" customFormat="1" ht="25" customHeight="1" spans="1:24">
      <c r="A404" s="39"/>
      <c r="B404" s="273">
        <v>4</v>
      </c>
      <c r="C404" s="273" t="s">
        <v>37</v>
      </c>
      <c r="D404" s="273" t="s">
        <v>976</v>
      </c>
      <c r="E404" s="53" t="s">
        <v>39</v>
      </c>
      <c r="F404" s="273" t="s">
        <v>40</v>
      </c>
      <c r="G404" s="39" t="s">
        <v>140</v>
      </c>
      <c r="H404" s="39" t="s">
        <v>981</v>
      </c>
      <c r="I404" s="86" t="s">
        <v>43</v>
      </c>
      <c r="J404" s="352">
        <v>24</v>
      </c>
      <c r="K404" s="352">
        <v>24</v>
      </c>
      <c r="L404" s="40">
        <v>0</v>
      </c>
      <c r="M404" s="40">
        <v>0</v>
      </c>
      <c r="N404" s="40">
        <v>0</v>
      </c>
      <c r="O404" s="276" t="s">
        <v>978</v>
      </c>
      <c r="P404" s="276" t="s">
        <v>164</v>
      </c>
      <c r="Q404" s="276" t="s">
        <v>47</v>
      </c>
      <c r="R404" s="276" t="s">
        <v>726</v>
      </c>
      <c r="S404" s="277">
        <v>20</v>
      </c>
      <c r="T404" s="278">
        <v>106</v>
      </c>
      <c r="U404" s="279" t="s">
        <v>50</v>
      </c>
      <c r="V404" s="279" t="s">
        <v>705</v>
      </c>
      <c r="W404" s="276" t="s">
        <v>706</v>
      </c>
      <c r="X404" s="39"/>
    </row>
    <row r="405" s="5" customFormat="1" ht="25" customHeight="1" spans="1:24">
      <c r="A405" s="39"/>
      <c r="B405" s="273">
        <v>5</v>
      </c>
      <c r="C405" s="273" t="s">
        <v>37</v>
      </c>
      <c r="D405" s="273" t="s">
        <v>976</v>
      </c>
      <c r="E405" s="53" t="s">
        <v>39</v>
      </c>
      <c r="F405" s="273" t="s">
        <v>40</v>
      </c>
      <c r="G405" s="39" t="s">
        <v>140</v>
      </c>
      <c r="H405" s="39" t="s">
        <v>982</v>
      </c>
      <c r="I405" s="86" t="s">
        <v>43</v>
      </c>
      <c r="J405" s="352">
        <v>16</v>
      </c>
      <c r="K405" s="352">
        <v>16</v>
      </c>
      <c r="L405" s="40">
        <v>0</v>
      </c>
      <c r="M405" s="40">
        <v>0</v>
      </c>
      <c r="N405" s="40">
        <v>0</v>
      </c>
      <c r="O405" s="276" t="s">
        <v>978</v>
      </c>
      <c r="P405" s="276" t="s">
        <v>164</v>
      </c>
      <c r="Q405" s="276" t="s">
        <v>47</v>
      </c>
      <c r="R405" s="276" t="s">
        <v>726</v>
      </c>
      <c r="S405" s="277">
        <v>20</v>
      </c>
      <c r="T405" s="278">
        <v>106</v>
      </c>
      <c r="U405" s="279" t="s">
        <v>50</v>
      </c>
      <c r="V405" s="279" t="s">
        <v>705</v>
      </c>
      <c r="W405" s="276" t="s">
        <v>706</v>
      </c>
      <c r="X405" s="39"/>
    </row>
    <row r="406" s="5" customFormat="1" ht="25" customHeight="1" spans="1:24">
      <c r="A406" s="39"/>
      <c r="B406" s="273">
        <v>6</v>
      </c>
      <c r="C406" s="273" t="s">
        <v>37</v>
      </c>
      <c r="D406" s="273" t="s">
        <v>976</v>
      </c>
      <c r="E406" s="53" t="s">
        <v>39</v>
      </c>
      <c r="F406" s="273" t="s">
        <v>40</v>
      </c>
      <c r="G406" s="39" t="s">
        <v>140</v>
      </c>
      <c r="H406" s="39" t="s">
        <v>983</v>
      </c>
      <c r="I406" s="86" t="s">
        <v>43</v>
      </c>
      <c r="J406" s="352">
        <v>16</v>
      </c>
      <c r="K406" s="352">
        <v>16</v>
      </c>
      <c r="L406" s="40">
        <v>0</v>
      </c>
      <c r="M406" s="40">
        <v>0</v>
      </c>
      <c r="N406" s="40">
        <v>0</v>
      </c>
      <c r="O406" s="276" t="s">
        <v>978</v>
      </c>
      <c r="P406" s="276" t="s">
        <v>164</v>
      </c>
      <c r="Q406" s="276" t="s">
        <v>47</v>
      </c>
      <c r="R406" s="276" t="s">
        <v>726</v>
      </c>
      <c r="S406" s="277">
        <v>20</v>
      </c>
      <c r="T406" s="278">
        <v>106</v>
      </c>
      <c r="U406" s="279" t="s">
        <v>50</v>
      </c>
      <c r="V406" s="279" t="s">
        <v>705</v>
      </c>
      <c r="W406" s="276" t="s">
        <v>706</v>
      </c>
      <c r="X406" s="39"/>
    </row>
    <row r="407" s="5" customFormat="1" ht="25" customHeight="1" spans="1:24">
      <c r="A407" s="39"/>
      <c r="B407" s="273">
        <v>7</v>
      </c>
      <c r="C407" s="273" t="s">
        <v>37</v>
      </c>
      <c r="D407" s="273" t="s">
        <v>976</v>
      </c>
      <c r="E407" s="53" t="s">
        <v>39</v>
      </c>
      <c r="F407" s="273" t="s">
        <v>40</v>
      </c>
      <c r="G407" s="39" t="s">
        <v>140</v>
      </c>
      <c r="H407" s="39" t="s">
        <v>984</v>
      </c>
      <c r="I407" s="86" t="s">
        <v>43</v>
      </c>
      <c r="J407" s="352">
        <v>80</v>
      </c>
      <c r="K407" s="352">
        <v>80</v>
      </c>
      <c r="L407" s="40">
        <v>0</v>
      </c>
      <c r="M407" s="40">
        <v>0</v>
      </c>
      <c r="N407" s="40">
        <v>0</v>
      </c>
      <c r="O407" s="276" t="s">
        <v>978</v>
      </c>
      <c r="P407" s="276" t="s">
        <v>164</v>
      </c>
      <c r="Q407" s="276" t="s">
        <v>47</v>
      </c>
      <c r="R407" s="276" t="s">
        <v>726</v>
      </c>
      <c r="S407" s="277">
        <v>20</v>
      </c>
      <c r="T407" s="278">
        <v>106</v>
      </c>
      <c r="U407" s="279" t="s">
        <v>50</v>
      </c>
      <c r="V407" s="279" t="s">
        <v>705</v>
      </c>
      <c r="W407" s="276" t="s">
        <v>706</v>
      </c>
      <c r="X407" s="39"/>
    </row>
    <row r="408" s="5" customFormat="1" ht="25" customHeight="1" spans="1:24">
      <c r="A408" s="39"/>
      <c r="B408" s="273">
        <v>8</v>
      </c>
      <c r="C408" s="273" t="s">
        <v>37</v>
      </c>
      <c r="D408" s="273" t="s">
        <v>976</v>
      </c>
      <c r="E408" s="53" t="s">
        <v>39</v>
      </c>
      <c r="F408" s="273" t="s">
        <v>40</v>
      </c>
      <c r="G408" s="39" t="s">
        <v>140</v>
      </c>
      <c r="H408" s="39" t="s">
        <v>985</v>
      </c>
      <c r="I408" s="86" t="s">
        <v>43</v>
      </c>
      <c r="J408" s="352">
        <v>28.8</v>
      </c>
      <c r="K408" s="352">
        <v>28.8</v>
      </c>
      <c r="L408" s="40">
        <v>0</v>
      </c>
      <c r="M408" s="40">
        <v>0</v>
      </c>
      <c r="N408" s="40">
        <v>0</v>
      </c>
      <c r="O408" s="276" t="s">
        <v>978</v>
      </c>
      <c r="P408" s="276" t="s">
        <v>164</v>
      </c>
      <c r="Q408" s="276" t="s">
        <v>47</v>
      </c>
      <c r="R408" s="276" t="s">
        <v>726</v>
      </c>
      <c r="S408" s="277">
        <v>20</v>
      </c>
      <c r="T408" s="278">
        <v>106</v>
      </c>
      <c r="U408" s="279" t="s">
        <v>50</v>
      </c>
      <c r="V408" s="279" t="s">
        <v>705</v>
      </c>
      <c r="W408" s="276" t="s">
        <v>706</v>
      </c>
      <c r="X408" s="39"/>
    </row>
    <row r="409" s="5" customFormat="1" ht="25" customHeight="1" spans="1:24">
      <c r="A409" s="39"/>
      <c r="B409" s="273">
        <v>9</v>
      </c>
      <c r="C409" s="273" t="s">
        <v>37</v>
      </c>
      <c r="D409" s="273" t="s">
        <v>976</v>
      </c>
      <c r="E409" s="53" t="s">
        <v>39</v>
      </c>
      <c r="F409" s="273" t="s">
        <v>40</v>
      </c>
      <c r="G409" s="39" t="s">
        <v>140</v>
      </c>
      <c r="H409" s="39" t="s">
        <v>986</v>
      </c>
      <c r="I409" s="86" t="s">
        <v>43</v>
      </c>
      <c r="J409" s="352">
        <v>16</v>
      </c>
      <c r="K409" s="352">
        <v>16</v>
      </c>
      <c r="L409" s="40">
        <v>0</v>
      </c>
      <c r="M409" s="40">
        <v>0</v>
      </c>
      <c r="N409" s="40">
        <v>0</v>
      </c>
      <c r="O409" s="276" t="s">
        <v>978</v>
      </c>
      <c r="P409" s="276" t="s">
        <v>164</v>
      </c>
      <c r="Q409" s="276" t="s">
        <v>47</v>
      </c>
      <c r="R409" s="276" t="s">
        <v>726</v>
      </c>
      <c r="S409" s="277">
        <v>20</v>
      </c>
      <c r="T409" s="278">
        <v>106</v>
      </c>
      <c r="U409" s="279" t="s">
        <v>50</v>
      </c>
      <c r="V409" s="279" t="s">
        <v>705</v>
      </c>
      <c r="W409" s="276" t="s">
        <v>706</v>
      </c>
      <c r="X409" s="39"/>
    </row>
    <row r="410" s="5" customFormat="1" ht="25" customHeight="1" spans="1:24">
      <c r="A410" s="39"/>
      <c r="B410" s="273">
        <v>10</v>
      </c>
      <c r="C410" s="273" t="s">
        <v>37</v>
      </c>
      <c r="D410" s="273" t="s">
        <v>976</v>
      </c>
      <c r="E410" s="53" t="s">
        <v>39</v>
      </c>
      <c r="F410" s="273" t="s">
        <v>40</v>
      </c>
      <c r="G410" s="39" t="s">
        <v>140</v>
      </c>
      <c r="H410" s="39" t="s">
        <v>987</v>
      </c>
      <c r="I410" s="86" t="s">
        <v>43</v>
      </c>
      <c r="J410" s="352">
        <v>15.2</v>
      </c>
      <c r="K410" s="352">
        <v>15.2</v>
      </c>
      <c r="L410" s="40">
        <v>0</v>
      </c>
      <c r="M410" s="40">
        <v>0</v>
      </c>
      <c r="N410" s="40">
        <v>0</v>
      </c>
      <c r="O410" s="276" t="s">
        <v>978</v>
      </c>
      <c r="P410" s="276" t="s">
        <v>164</v>
      </c>
      <c r="Q410" s="276" t="s">
        <v>47</v>
      </c>
      <c r="R410" s="276" t="s">
        <v>726</v>
      </c>
      <c r="S410" s="277">
        <v>20</v>
      </c>
      <c r="T410" s="278">
        <v>106</v>
      </c>
      <c r="U410" s="279" t="s">
        <v>50</v>
      </c>
      <c r="V410" s="279" t="s">
        <v>705</v>
      </c>
      <c r="W410" s="276" t="s">
        <v>706</v>
      </c>
      <c r="X410" s="39"/>
    </row>
    <row r="411" s="5" customFormat="1" ht="25" customHeight="1" spans="1:24">
      <c r="A411" s="39"/>
      <c r="B411" s="273">
        <v>11</v>
      </c>
      <c r="C411" s="273" t="s">
        <v>37</v>
      </c>
      <c r="D411" s="273" t="s">
        <v>976</v>
      </c>
      <c r="E411" s="53" t="s">
        <v>39</v>
      </c>
      <c r="F411" s="273" t="s">
        <v>40</v>
      </c>
      <c r="G411" s="39" t="s">
        <v>140</v>
      </c>
      <c r="H411" s="39" t="s">
        <v>988</v>
      </c>
      <c r="I411" s="86" t="s">
        <v>43</v>
      </c>
      <c r="J411" s="352">
        <v>6.4</v>
      </c>
      <c r="K411" s="352">
        <v>6.4</v>
      </c>
      <c r="L411" s="40">
        <v>0</v>
      </c>
      <c r="M411" s="40">
        <v>0</v>
      </c>
      <c r="N411" s="40">
        <v>0</v>
      </c>
      <c r="O411" s="276" t="s">
        <v>978</v>
      </c>
      <c r="P411" s="276" t="s">
        <v>164</v>
      </c>
      <c r="Q411" s="276" t="s">
        <v>47</v>
      </c>
      <c r="R411" s="276" t="s">
        <v>726</v>
      </c>
      <c r="S411" s="277">
        <v>20</v>
      </c>
      <c r="T411" s="278">
        <v>106</v>
      </c>
      <c r="U411" s="279" t="s">
        <v>50</v>
      </c>
      <c r="V411" s="279" t="s">
        <v>705</v>
      </c>
      <c r="W411" s="276" t="s">
        <v>706</v>
      </c>
      <c r="X411" s="39"/>
    </row>
    <row r="412" s="5" customFormat="1" ht="25" customHeight="1" spans="1:24">
      <c r="A412" s="39"/>
      <c r="B412" s="273">
        <v>12</v>
      </c>
      <c r="C412" s="273" t="s">
        <v>37</v>
      </c>
      <c r="D412" s="273" t="s">
        <v>976</v>
      </c>
      <c r="E412" s="53" t="s">
        <v>39</v>
      </c>
      <c r="F412" s="273" t="s">
        <v>40</v>
      </c>
      <c r="G412" s="39" t="s">
        <v>140</v>
      </c>
      <c r="H412" s="39" t="s">
        <v>989</v>
      </c>
      <c r="I412" s="86" t="s">
        <v>43</v>
      </c>
      <c r="J412" s="352">
        <v>15.2</v>
      </c>
      <c r="K412" s="352">
        <v>15.2</v>
      </c>
      <c r="L412" s="40">
        <v>0</v>
      </c>
      <c r="M412" s="40">
        <v>0</v>
      </c>
      <c r="N412" s="40">
        <v>0</v>
      </c>
      <c r="O412" s="276" t="s">
        <v>978</v>
      </c>
      <c r="P412" s="276" t="s">
        <v>164</v>
      </c>
      <c r="Q412" s="276" t="s">
        <v>47</v>
      </c>
      <c r="R412" s="276" t="s">
        <v>726</v>
      </c>
      <c r="S412" s="277">
        <v>20</v>
      </c>
      <c r="T412" s="278">
        <v>106</v>
      </c>
      <c r="U412" s="279" t="s">
        <v>50</v>
      </c>
      <c r="V412" s="279" t="s">
        <v>705</v>
      </c>
      <c r="W412" s="276" t="s">
        <v>706</v>
      </c>
      <c r="X412" s="39"/>
    </row>
    <row r="413" s="5" customFormat="1" ht="25" customHeight="1" spans="1:24">
      <c r="A413" s="39"/>
      <c r="B413" s="273">
        <v>13</v>
      </c>
      <c r="C413" s="273" t="s">
        <v>37</v>
      </c>
      <c r="D413" s="273" t="s">
        <v>976</v>
      </c>
      <c r="E413" s="53" t="s">
        <v>39</v>
      </c>
      <c r="F413" s="273" t="s">
        <v>40</v>
      </c>
      <c r="G413" s="39" t="s">
        <v>140</v>
      </c>
      <c r="H413" s="39" t="s">
        <v>990</v>
      </c>
      <c r="I413" s="86" t="s">
        <v>43</v>
      </c>
      <c r="J413" s="352">
        <v>12</v>
      </c>
      <c r="K413" s="352">
        <v>12</v>
      </c>
      <c r="L413" s="40">
        <v>0</v>
      </c>
      <c r="M413" s="40">
        <v>0</v>
      </c>
      <c r="N413" s="40">
        <v>0</v>
      </c>
      <c r="O413" s="276" t="s">
        <v>978</v>
      </c>
      <c r="P413" s="276" t="s">
        <v>164</v>
      </c>
      <c r="Q413" s="276" t="s">
        <v>47</v>
      </c>
      <c r="R413" s="276" t="s">
        <v>726</v>
      </c>
      <c r="S413" s="277">
        <v>20</v>
      </c>
      <c r="T413" s="278">
        <v>106</v>
      </c>
      <c r="U413" s="279" t="s">
        <v>50</v>
      </c>
      <c r="V413" s="279" t="s">
        <v>705</v>
      </c>
      <c r="W413" s="276" t="s">
        <v>706</v>
      </c>
      <c r="X413" s="39"/>
    </row>
    <row r="414" s="5" customFormat="1" ht="25" customHeight="1" spans="1:24">
      <c r="A414" s="39"/>
      <c r="B414" s="273">
        <v>14</v>
      </c>
      <c r="C414" s="273" t="s">
        <v>37</v>
      </c>
      <c r="D414" s="273" t="s">
        <v>976</v>
      </c>
      <c r="E414" s="53" t="s">
        <v>39</v>
      </c>
      <c r="F414" s="273" t="s">
        <v>40</v>
      </c>
      <c r="G414" s="39" t="s">
        <v>140</v>
      </c>
      <c r="H414" s="39" t="s">
        <v>991</v>
      </c>
      <c r="I414" s="86" t="s">
        <v>43</v>
      </c>
      <c r="J414" s="352">
        <v>6.4</v>
      </c>
      <c r="K414" s="352">
        <v>6.4</v>
      </c>
      <c r="L414" s="40">
        <v>0</v>
      </c>
      <c r="M414" s="40">
        <v>0</v>
      </c>
      <c r="N414" s="40">
        <v>0</v>
      </c>
      <c r="O414" s="276" t="s">
        <v>978</v>
      </c>
      <c r="P414" s="276" t="s">
        <v>164</v>
      </c>
      <c r="Q414" s="276" t="s">
        <v>47</v>
      </c>
      <c r="R414" s="276" t="s">
        <v>726</v>
      </c>
      <c r="S414" s="277">
        <v>20</v>
      </c>
      <c r="T414" s="278">
        <v>106</v>
      </c>
      <c r="U414" s="279" t="s">
        <v>50</v>
      </c>
      <c r="V414" s="279" t="s">
        <v>705</v>
      </c>
      <c r="W414" s="276" t="s">
        <v>706</v>
      </c>
      <c r="X414" s="39"/>
    </row>
    <row r="415" s="5" customFormat="1" ht="25" customHeight="1" spans="1:24">
      <c r="A415" s="39"/>
      <c r="B415" s="273">
        <v>15</v>
      </c>
      <c r="C415" s="273" t="s">
        <v>37</v>
      </c>
      <c r="D415" s="273" t="s">
        <v>976</v>
      </c>
      <c r="E415" s="53" t="s">
        <v>39</v>
      </c>
      <c r="F415" s="273" t="s">
        <v>40</v>
      </c>
      <c r="G415" s="39" t="s">
        <v>140</v>
      </c>
      <c r="H415" s="39" t="s">
        <v>992</v>
      </c>
      <c r="I415" s="86" t="s">
        <v>43</v>
      </c>
      <c r="J415" s="352">
        <v>5.6</v>
      </c>
      <c r="K415" s="352">
        <v>5.6</v>
      </c>
      <c r="L415" s="40">
        <v>0</v>
      </c>
      <c r="M415" s="40">
        <v>0</v>
      </c>
      <c r="N415" s="40">
        <v>0</v>
      </c>
      <c r="O415" s="276" t="s">
        <v>978</v>
      </c>
      <c r="P415" s="276" t="s">
        <v>164</v>
      </c>
      <c r="Q415" s="276" t="s">
        <v>47</v>
      </c>
      <c r="R415" s="276" t="s">
        <v>726</v>
      </c>
      <c r="S415" s="277">
        <v>20</v>
      </c>
      <c r="T415" s="278">
        <v>106</v>
      </c>
      <c r="U415" s="279" t="s">
        <v>50</v>
      </c>
      <c r="V415" s="279" t="s">
        <v>705</v>
      </c>
      <c r="W415" s="276" t="s">
        <v>706</v>
      </c>
      <c r="X415" s="39"/>
    </row>
    <row r="416" s="5" customFormat="1" ht="25" customHeight="1" spans="1:24">
      <c r="A416" s="39"/>
      <c r="B416" s="273">
        <v>16</v>
      </c>
      <c r="C416" s="273" t="s">
        <v>37</v>
      </c>
      <c r="D416" s="273" t="s">
        <v>976</v>
      </c>
      <c r="E416" s="53" t="s">
        <v>39</v>
      </c>
      <c r="F416" s="273" t="s">
        <v>40</v>
      </c>
      <c r="G416" s="39" t="s">
        <v>140</v>
      </c>
      <c r="H416" s="39" t="s">
        <v>993</v>
      </c>
      <c r="I416" s="86" t="s">
        <v>43</v>
      </c>
      <c r="J416" s="352">
        <v>4.8</v>
      </c>
      <c r="K416" s="352">
        <v>4.8</v>
      </c>
      <c r="L416" s="40">
        <v>0</v>
      </c>
      <c r="M416" s="40">
        <v>0</v>
      </c>
      <c r="N416" s="40">
        <v>0</v>
      </c>
      <c r="O416" s="276" t="s">
        <v>978</v>
      </c>
      <c r="P416" s="276" t="s">
        <v>164</v>
      </c>
      <c r="Q416" s="276" t="s">
        <v>47</v>
      </c>
      <c r="R416" s="276" t="s">
        <v>726</v>
      </c>
      <c r="S416" s="277">
        <v>20</v>
      </c>
      <c r="T416" s="278">
        <v>106</v>
      </c>
      <c r="U416" s="279" t="s">
        <v>50</v>
      </c>
      <c r="V416" s="279" t="s">
        <v>705</v>
      </c>
      <c r="W416" s="276" t="s">
        <v>706</v>
      </c>
      <c r="X416" s="39"/>
    </row>
    <row r="417" s="5" customFormat="1" ht="25" customHeight="1" spans="1:24">
      <c r="A417" s="39"/>
      <c r="B417" s="273">
        <v>17</v>
      </c>
      <c r="C417" s="273" t="s">
        <v>37</v>
      </c>
      <c r="D417" s="273" t="s">
        <v>976</v>
      </c>
      <c r="E417" s="53" t="s">
        <v>39</v>
      </c>
      <c r="F417" s="273" t="s">
        <v>40</v>
      </c>
      <c r="G417" s="39" t="s">
        <v>140</v>
      </c>
      <c r="H417" s="39" t="s">
        <v>994</v>
      </c>
      <c r="I417" s="86" t="s">
        <v>43</v>
      </c>
      <c r="J417" s="352">
        <v>2.4</v>
      </c>
      <c r="K417" s="352">
        <v>2.4</v>
      </c>
      <c r="L417" s="40">
        <v>0</v>
      </c>
      <c r="M417" s="40">
        <v>0</v>
      </c>
      <c r="N417" s="40">
        <v>0</v>
      </c>
      <c r="O417" s="276" t="s">
        <v>978</v>
      </c>
      <c r="P417" s="276" t="s">
        <v>164</v>
      </c>
      <c r="Q417" s="276" t="s">
        <v>47</v>
      </c>
      <c r="R417" s="276" t="s">
        <v>726</v>
      </c>
      <c r="S417" s="277">
        <v>20</v>
      </c>
      <c r="T417" s="278">
        <v>106</v>
      </c>
      <c r="U417" s="279" t="s">
        <v>50</v>
      </c>
      <c r="V417" s="279" t="s">
        <v>705</v>
      </c>
      <c r="W417" s="276" t="s">
        <v>706</v>
      </c>
      <c r="X417" s="39"/>
    </row>
    <row r="418" s="5" customFormat="1" ht="25" customHeight="1" spans="1:24">
      <c r="A418" s="39"/>
      <c r="B418" s="273">
        <v>18</v>
      </c>
      <c r="C418" s="273" t="s">
        <v>37</v>
      </c>
      <c r="D418" s="273" t="s">
        <v>976</v>
      </c>
      <c r="E418" s="53" t="s">
        <v>39</v>
      </c>
      <c r="F418" s="273" t="s">
        <v>40</v>
      </c>
      <c r="G418" s="39" t="s">
        <v>140</v>
      </c>
      <c r="H418" s="39" t="s">
        <v>995</v>
      </c>
      <c r="I418" s="86" t="s">
        <v>43</v>
      </c>
      <c r="J418" s="352">
        <v>16</v>
      </c>
      <c r="K418" s="352">
        <v>16</v>
      </c>
      <c r="L418" s="40">
        <v>0</v>
      </c>
      <c r="M418" s="40">
        <v>0</v>
      </c>
      <c r="N418" s="40">
        <v>0</v>
      </c>
      <c r="O418" s="276" t="s">
        <v>978</v>
      </c>
      <c r="P418" s="276" t="s">
        <v>164</v>
      </c>
      <c r="Q418" s="276" t="s">
        <v>47</v>
      </c>
      <c r="R418" s="276" t="s">
        <v>726</v>
      </c>
      <c r="S418" s="277">
        <v>20</v>
      </c>
      <c r="T418" s="278">
        <v>106</v>
      </c>
      <c r="U418" s="279" t="s">
        <v>50</v>
      </c>
      <c r="V418" s="279" t="s">
        <v>705</v>
      </c>
      <c r="W418" s="276" t="s">
        <v>706</v>
      </c>
      <c r="X418" s="39"/>
    </row>
    <row r="419" s="5" customFormat="1" ht="25" customHeight="1" spans="1:24">
      <c r="A419" s="39"/>
      <c r="B419" s="273">
        <v>19</v>
      </c>
      <c r="C419" s="273" t="s">
        <v>37</v>
      </c>
      <c r="D419" s="273" t="s">
        <v>976</v>
      </c>
      <c r="E419" s="53" t="s">
        <v>39</v>
      </c>
      <c r="F419" s="273" t="s">
        <v>40</v>
      </c>
      <c r="G419" s="39" t="s">
        <v>140</v>
      </c>
      <c r="H419" s="39" t="s">
        <v>996</v>
      </c>
      <c r="I419" s="86" t="s">
        <v>43</v>
      </c>
      <c r="J419" s="352">
        <v>16</v>
      </c>
      <c r="K419" s="352">
        <v>16</v>
      </c>
      <c r="L419" s="40">
        <v>0</v>
      </c>
      <c r="M419" s="40">
        <v>0</v>
      </c>
      <c r="N419" s="40">
        <v>0</v>
      </c>
      <c r="O419" s="276" t="s">
        <v>978</v>
      </c>
      <c r="P419" s="276" t="s">
        <v>164</v>
      </c>
      <c r="Q419" s="276" t="s">
        <v>47</v>
      </c>
      <c r="R419" s="276" t="s">
        <v>726</v>
      </c>
      <c r="S419" s="277">
        <v>20</v>
      </c>
      <c r="T419" s="278">
        <v>106</v>
      </c>
      <c r="U419" s="279" t="s">
        <v>50</v>
      </c>
      <c r="V419" s="279" t="s">
        <v>705</v>
      </c>
      <c r="W419" s="276" t="s">
        <v>706</v>
      </c>
      <c r="X419" s="39"/>
    </row>
    <row r="420" s="5" customFormat="1" ht="25" customHeight="1" spans="1:24">
      <c r="A420" s="39"/>
      <c r="B420" s="273">
        <v>20</v>
      </c>
      <c r="C420" s="273" t="s">
        <v>37</v>
      </c>
      <c r="D420" s="273" t="s">
        <v>976</v>
      </c>
      <c r="E420" s="53" t="s">
        <v>39</v>
      </c>
      <c r="F420" s="273" t="s">
        <v>40</v>
      </c>
      <c r="G420" s="39" t="s">
        <v>140</v>
      </c>
      <c r="H420" s="39" t="s">
        <v>997</v>
      </c>
      <c r="I420" s="86" t="s">
        <v>43</v>
      </c>
      <c r="J420" s="352">
        <v>12</v>
      </c>
      <c r="K420" s="352">
        <v>12</v>
      </c>
      <c r="L420" s="40">
        <v>0</v>
      </c>
      <c r="M420" s="40">
        <v>0</v>
      </c>
      <c r="N420" s="40">
        <v>0</v>
      </c>
      <c r="O420" s="276" t="s">
        <v>978</v>
      </c>
      <c r="P420" s="276" t="s">
        <v>164</v>
      </c>
      <c r="Q420" s="276" t="s">
        <v>47</v>
      </c>
      <c r="R420" s="276" t="s">
        <v>726</v>
      </c>
      <c r="S420" s="277">
        <v>20</v>
      </c>
      <c r="T420" s="278">
        <v>106</v>
      </c>
      <c r="U420" s="279" t="s">
        <v>50</v>
      </c>
      <c r="V420" s="279" t="s">
        <v>705</v>
      </c>
      <c r="W420" s="276" t="s">
        <v>706</v>
      </c>
      <c r="X420" s="39"/>
    </row>
    <row r="421" s="5" customFormat="1" ht="25" customHeight="1" spans="1:24">
      <c r="A421" s="39"/>
      <c r="B421" s="273">
        <v>21</v>
      </c>
      <c r="C421" s="273" t="s">
        <v>37</v>
      </c>
      <c r="D421" s="273" t="s">
        <v>976</v>
      </c>
      <c r="E421" s="53" t="s">
        <v>39</v>
      </c>
      <c r="F421" s="273" t="s">
        <v>40</v>
      </c>
      <c r="G421" s="39" t="s">
        <v>140</v>
      </c>
      <c r="H421" s="39" t="s">
        <v>998</v>
      </c>
      <c r="I421" s="86" t="s">
        <v>43</v>
      </c>
      <c r="J421" s="352">
        <v>28.8</v>
      </c>
      <c r="K421" s="352">
        <v>28.8</v>
      </c>
      <c r="L421" s="40">
        <v>0</v>
      </c>
      <c r="M421" s="40">
        <v>0</v>
      </c>
      <c r="N421" s="40">
        <v>0</v>
      </c>
      <c r="O421" s="276" t="s">
        <v>978</v>
      </c>
      <c r="P421" s="276" t="s">
        <v>164</v>
      </c>
      <c r="Q421" s="276" t="s">
        <v>47</v>
      </c>
      <c r="R421" s="276" t="s">
        <v>726</v>
      </c>
      <c r="S421" s="277">
        <v>20</v>
      </c>
      <c r="T421" s="278">
        <v>106</v>
      </c>
      <c r="U421" s="279" t="s">
        <v>50</v>
      </c>
      <c r="V421" s="279" t="s">
        <v>705</v>
      </c>
      <c r="W421" s="276" t="s">
        <v>706</v>
      </c>
      <c r="X421" s="39"/>
    </row>
    <row r="422" s="5" customFormat="1" ht="25" customHeight="1" spans="1:24">
      <c r="A422" s="39"/>
      <c r="B422" s="273">
        <v>22</v>
      </c>
      <c r="C422" s="273" t="s">
        <v>37</v>
      </c>
      <c r="D422" s="273" t="s">
        <v>976</v>
      </c>
      <c r="E422" s="53" t="s">
        <v>39</v>
      </c>
      <c r="F422" s="273" t="s">
        <v>40</v>
      </c>
      <c r="G422" s="39" t="s">
        <v>140</v>
      </c>
      <c r="H422" s="39" t="s">
        <v>999</v>
      </c>
      <c r="I422" s="86" t="s">
        <v>43</v>
      </c>
      <c r="J422" s="352">
        <v>8</v>
      </c>
      <c r="K422" s="352">
        <v>8</v>
      </c>
      <c r="L422" s="40">
        <v>0</v>
      </c>
      <c r="M422" s="40">
        <v>0</v>
      </c>
      <c r="N422" s="40">
        <v>0</v>
      </c>
      <c r="O422" s="276" t="s">
        <v>978</v>
      </c>
      <c r="P422" s="276" t="s">
        <v>164</v>
      </c>
      <c r="Q422" s="276" t="s">
        <v>47</v>
      </c>
      <c r="R422" s="276" t="s">
        <v>726</v>
      </c>
      <c r="S422" s="277">
        <v>20</v>
      </c>
      <c r="T422" s="278">
        <v>106</v>
      </c>
      <c r="U422" s="279" t="s">
        <v>50</v>
      </c>
      <c r="V422" s="279" t="s">
        <v>705</v>
      </c>
      <c r="W422" s="276" t="s">
        <v>706</v>
      </c>
      <c r="X422" s="39"/>
    </row>
    <row r="423" s="5" customFormat="1" ht="25" customHeight="1" spans="1:24">
      <c r="A423" s="39"/>
      <c r="B423" s="273">
        <v>23</v>
      </c>
      <c r="C423" s="273" t="s">
        <v>37</v>
      </c>
      <c r="D423" s="273" t="s">
        <v>976</v>
      </c>
      <c r="E423" s="53" t="s">
        <v>39</v>
      </c>
      <c r="F423" s="273" t="s">
        <v>40</v>
      </c>
      <c r="G423" s="39" t="s">
        <v>140</v>
      </c>
      <c r="H423" s="39" t="s">
        <v>1000</v>
      </c>
      <c r="I423" s="86" t="s">
        <v>43</v>
      </c>
      <c r="J423" s="352">
        <v>12</v>
      </c>
      <c r="K423" s="352">
        <v>12</v>
      </c>
      <c r="L423" s="40">
        <v>0</v>
      </c>
      <c r="M423" s="40">
        <v>0</v>
      </c>
      <c r="N423" s="40">
        <v>0</v>
      </c>
      <c r="O423" s="276" t="s">
        <v>978</v>
      </c>
      <c r="P423" s="276" t="s">
        <v>164</v>
      </c>
      <c r="Q423" s="276" t="s">
        <v>47</v>
      </c>
      <c r="R423" s="276" t="s">
        <v>726</v>
      </c>
      <c r="S423" s="277">
        <v>20</v>
      </c>
      <c r="T423" s="278">
        <v>106</v>
      </c>
      <c r="U423" s="279" t="s">
        <v>50</v>
      </c>
      <c r="V423" s="279" t="s">
        <v>705</v>
      </c>
      <c r="W423" s="276" t="s">
        <v>706</v>
      </c>
      <c r="X423" s="39"/>
    </row>
    <row r="424" s="5" customFormat="1" ht="25" customHeight="1" spans="1:24">
      <c r="A424" s="39"/>
      <c r="B424" s="273">
        <v>24</v>
      </c>
      <c r="C424" s="273" t="s">
        <v>37</v>
      </c>
      <c r="D424" s="273" t="s">
        <v>976</v>
      </c>
      <c r="E424" s="53" t="s">
        <v>39</v>
      </c>
      <c r="F424" s="273" t="s">
        <v>40</v>
      </c>
      <c r="G424" s="39" t="s">
        <v>140</v>
      </c>
      <c r="H424" s="39" t="s">
        <v>1001</v>
      </c>
      <c r="I424" s="86" t="s">
        <v>43</v>
      </c>
      <c r="J424" s="352">
        <v>16</v>
      </c>
      <c r="K424" s="352">
        <v>16</v>
      </c>
      <c r="L424" s="40">
        <v>0</v>
      </c>
      <c r="M424" s="40">
        <v>0</v>
      </c>
      <c r="N424" s="40">
        <v>0</v>
      </c>
      <c r="O424" s="276" t="s">
        <v>978</v>
      </c>
      <c r="P424" s="276" t="s">
        <v>164</v>
      </c>
      <c r="Q424" s="276" t="s">
        <v>47</v>
      </c>
      <c r="R424" s="276" t="s">
        <v>726</v>
      </c>
      <c r="S424" s="277">
        <v>20</v>
      </c>
      <c r="T424" s="278">
        <v>106</v>
      </c>
      <c r="U424" s="279" t="s">
        <v>50</v>
      </c>
      <c r="V424" s="279" t="s">
        <v>705</v>
      </c>
      <c r="W424" s="276" t="s">
        <v>706</v>
      </c>
      <c r="X424" s="39"/>
    </row>
    <row r="425" s="5" customFormat="1" ht="25" customHeight="1" spans="1:24">
      <c r="A425" s="39"/>
      <c r="B425" s="273">
        <v>25</v>
      </c>
      <c r="C425" s="273" t="s">
        <v>37</v>
      </c>
      <c r="D425" s="273" t="s">
        <v>976</v>
      </c>
      <c r="E425" s="53" t="s">
        <v>39</v>
      </c>
      <c r="F425" s="273" t="s">
        <v>40</v>
      </c>
      <c r="G425" s="39" t="s">
        <v>140</v>
      </c>
      <c r="H425" s="39" t="s">
        <v>1002</v>
      </c>
      <c r="I425" s="86" t="s">
        <v>43</v>
      </c>
      <c r="J425" s="352">
        <v>6</v>
      </c>
      <c r="K425" s="352">
        <v>6</v>
      </c>
      <c r="L425" s="40">
        <v>0</v>
      </c>
      <c r="M425" s="40">
        <v>0</v>
      </c>
      <c r="N425" s="40">
        <v>0</v>
      </c>
      <c r="O425" s="276" t="s">
        <v>978</v>
      </c>
      <c r="P425" s="276" t="s">
        <v>164</v>
      </c>
      <c r="Q425" s="276" t="s">
        <v>47</v>
      </c>
      <c r="R425" s="276" t="s">
        <v>726</v>
      </c>
      <c r="S425" s="277">
        <v>20</v>
      </c>
      <c r="T425" s="278">
        <v>106</v>
      </c>
      <c r="U425" s="279" t="s">
        <v>50</v>
      </c>
      <c r="V425" s="279" t="s">
        <v>705</v>
      </c>
      <c r="W425" s="276" t="s">
        <v>706</v>
      </c>
      <c r="X425" s="39"/>
    </row>
    <row r="426" s="5" customFormat="1" ht="25" customHeight="1" spans="1:24">
      <c r="A426" s="39"/>
      <c r="B426" s="273">
        <v>26</v>
      </c>
      <c r="C426" s="273" t="s">
        <v>37</v>
      </c>
      <c r="D426" s="273" t="s">
        <v>976</v>
      </c>
      <c r="E426" s="53" t="s">
        <v>39</v>
      </c>
      <c r="F426" s="273" t="s">
        <v>40</v>
      </c>
      <c r="G426" s="39" t="s">
        <v>140</v>
      </c>
      <c r="H426" s="39" t="s">
        <v>1003</v>
      </c>
      <c r="I426" s="86" t="s">
        <v>43</v>
      </c>
      <c r="J426" s="352">
        <v>8</v>
      </c>
      <c r="K426" s="352">
        <v>8</v>
      </c>
      <c r="L426" s="40">
        <v>0</v>
      </c>
      <c r="M426" s="40">
        <v>0</v>
      </c>
      <c r="N426" s="40">
        <v>0</v>
      </c>
      <c r="O426" s="276" t="s">
        <v>978</v>
      </c>
      <c r="P426" s="276" t="s">
        <v>164</v>
      </c>
      <c r="Q426" s="276" t="s">
        <v>47</v>
      </c>
      <c r="R426" s="276" t="s">
        <v>726</v>
      </c>
      <c r="S426" s="277">
        <v>20</v>
      </c>
      <c r="T426" s="278">
        <v>106</v>
      </c>
      <c r="U426" s="279" t="s">
        <v>50</v>
      </c>
      <c r="V426" s="279" t="s">
        <v>705</v>
      </c>
      <c r="W426" s="276" t="s">
        <v>706</v>
      </c>
      <c r="X426" s="39"/>
    </row>
    <row r="427" s="5" customFormat="1" ht="25" customHeight="1" spans="1:24">
      <c r="A427" s="39"/>
      <c r="B427" s="273">
        <v>27</v>
      </c>
      <c r="C427" s="273" t="s">
        <v>37</v>
      </c>
      <c r="D427" s="273" t="s">
        <v>976</v>
      </c>
      <c r="E427" s="53" t="s">
        <v>39</v>
      </c>
      <c r="F427" s="273" t="s">
        <v>40</v>
      </c>
      <c r="G427" s="39" t="s">
        <v>140</v>
      </c>
      <c r="H427" s="39" t="s">
        <v>1004</v>
      </c>
      <c r="I427" s="86" t="s">
        <v>43</v>
      </c>
      <c r="J427" s="352">
        <v>8</v>
      </c>
      <c r="K427" s="352">
        <v>8</v>
      </c>
      <c r="L427" s="40">
        <v>0</v>
      </c>
      <c r="M427" s="40">
        <v>0</v>
      </c>
      <c r="N427" s="40">
        <v>0</v>
      </c>
      <c r="O427" s="276" t="s">
        <v>978</v>
      </c>
      <c r="P427" s="276" t="s">
        <v>164</v>
      </c>
      <c r="Q427" s="276" t="s">
        <v>47</v>
      </c>
      <c r="R427" s="276" t="s">
        <v>726</v>
      </c>
      <c r="S427" s="277">
        <v>20</v>
      </c>
      <c r="T427" s="278">
        <v>106</v>
      </c>
      <c r="U427" s="279" t="s">
        <v>50</v>
      </c>
      <c r="V427" s="279" t="s">
        <v>705</v>
      </c>
      <c r="W427" s="276" t="s">
        <v>706</v>
      </c>
      <c r="X427" s="39"/>
    </row>
    <row r="428" s="5" customFormat="1" ht="25" customHeight="1" spans="1:24">
      <c r="A428" s="39"/>
      <c r="B428" s="273">
        <v>28</v>
      </c>
      <c r="C428" s="273" t="s">
        <v>37</v>
      </c>
      <c r="D428" s="273" t="s">
        <v>976</v>
      </c>
      <c r="E428" s="53" t="s">
        <v>39</v>
      </c>
      <c r="F428" s="273" t="s">
        <v>40</v>
      </c>
      <c r="G428" s="39" t="s">
        <v>140</v>
      </c>
      <c r="H428" s="39" t="s">
        <v>1005</v>
      </c>
      <c r="I428" s="86" t="s">
        <v>43</v>
      </c>
      <c r="J428" s="352">
        <v>12</v>
      </c>
      <c r="K428" s="352">
        <v>12</v>
      </c>
      <c r="L428" s="40">
        <v>0</v>
      </c>
      <c r="M428" s="40">
        <v>0</v>
      </c>
      <c r="N428" s="40">
        <v>0</v>
      </c>
      <c r="O428" s="276" t="s">
        <v>978</v>
      </c>
      <c r="P428" s="276" t="s">
        <v>164</v>
      </c>
      <c r="Q428" s="276" t="s">
        <v>47</v>
      </c>
      <c r="R428" s="276" t="s">
        <v>726</v>
      </c>
      <c r="S428" s="277">
        <v>20</v>
      </c>
      <c r="T428" s="278">
        <v>106</v>
      </c>
      <c r="U428" s="279" t="s">
        <v>50</v>
      </c>
      <c r="V428" s="279" t="s">
        <v>705</v>
      </c>
      <c r="W428" s="276" t="s">
        <v>706</v>
      </c>
      <c r="X428" s="39"/>
    </row>
    <row r="429" s="5" customFormat="1" ht="25" customHeight="1" spans="1:24">
      <c r="A429" s="39"/>
      <c r="B429" s="273">
        <v>29</v>
      </c>
      <c r="C429" s="273" t="s">
        <v>37</v>
      </c>
      <c r="D429" s="273" t="s">
        <v>976</v>
      </c>
      <c r="E429" s="53" t="s">
        <v>39</v>
      </c>
      <c r="F429" s="273" t="s">
        <v>40</v>
      </c>
      <c r="G429" s="39" t="s">
        <v>140</v>
      </c>
      <c r="H429" s="39" t="s">
        <v>1006</v>
      </c>
      <c r="I429" s="86" t="s">
        <v>43</v>
      </c>
      <c r="J429" s="352">
        <v>8</v>
      </c>
      <c r="K429" s="352">
        <v>8</v>
      </c>
      <c r="L429" s="40">
        <v>0</v>
      </c>
      <c r="M429" s="40">
        <v>0</v>
      </c>
      <c r="N429" s="40">
        <v>0</v>
      </c>
      <c r="O429" s="276" t="s">
        <v>978</v>
      </c>
      <c r="P429" s="276" t="s">
        <v>164</v>
      </c>
      <c r="Q429" s="276" t="s">
        <v>47</v>
      </c>
      <c r="R429" s="276" t="s">
        <v>726</v>
      </c>
      <c r="S429" s="277">
        <v>20</v>
      </c>
      <c r="T429" s="278">
        <v>106</v>
      </c>
      <c r="U429" s="279" t="s">
        <v>50</v>
      </c>
      <c r="V429" s="279" t="s">
        <v>705</v>
      </c>
      <c r="W429" s="276" t="s">
        <v>706</v>
      </c>
      <c r="X429" s="39"/>
    </row>
    <row r="430" s="5" customFormat="1" ht="25" customHeight="1" spans="1:24">
      <c r="A430" s="39"/>
      <c r="B430" s="273">
        <v>30</v>
      </c>
      <c r="C430" s="273" t="s">
        <v>37</v>
      </c>
      <c r="D430" s="273" t="s">
        <v>976</v>
      </c>
      <c r="E430" s="53" t="s">
        <v>39</v>
      </c>
      <c r="F430" s="273" t="s">
        <v>40</v>
      </c>
      <c r="G430" s="39" t="s">
        <v>140</v>
      </c>
      <c r="H430" s="39" t="s">
        <v>1007</v>
      </c>
      <c r="I430" s="86" t="s">
        <v>43</v>
      </c>
      <c r="J430" s="352">
        <v>16</v>
      </c>
      <c r="K430" s="352">
        <v>16</v>
      </c>
      <c r="L430" s="40">
        <v>0</v>
      </c>
      <c r="M430" s="40">
        <v>0</v>
      </c>
      <c r="N430" s="40">
        <v>0</v>
      </c>
      <c r="O430" s="276" t="s">
        <v>978</v>
      </c>
      <c r="P430" s="276" t="s">
        <v>164</v>
      </c>
      <c r="Q430" s="276" t="s">
        <v>47</v>
      </c>
      <c r="R430" s="276" t="s">
        <v>726</v>
      </c>
      <c r="S430" s="277">
        <v>20</v>
      </c>
      <c r="T430" s="278">
        <v>106</v>
      </c>
      <c r="U430" s="279" t="s">
        <v>50</v>
      </c>
      <c r="V430" s="279" t="s">
        <v>705</v>
      </c>
      <c r="W430" s="276" t="s">
        <v>706</v>
      </c>
      <c r="X430" s="39"/>
    </row>
    <row r="431" s="5" customFormat="1" ht="25" customHeight="1" spans="1:24">
      <c r="A431" s="39"/>
      <c r="B431" s="273">
        <v>31</v>
      </c>
      <c r="C431" s="273" t="s">
        <v>37</v>
      </c>
      <c r="D431" s="273" t="s">
        <v>976</v>
      </c>
      <c r="E431" s="53" t="s">
        <v>39</v>
      </c>
      <c r="F431" s="273" t="s">
        <v>40</v>
      </c>
      <c r="G431" s="39" t="s">
        <v>140</v>
      </c>
      <c r="H431" s="39" t="s">
        <v>1008</v>
      </c>
      <c r="I431" s="86" t="s">
        <v>43</v>
      </c>
      <c r="J431" s="352">
        <v>16</v>
      </c>
      <c r="K431" s="352">
        <v>16</v>
      </c>
      <c r="L431" s="40">
        <v>0</v>
      </c>
      <c r="M431" s="40">
        <v>0</v>
      </c>
      <c r="N431" s="40">
        <v>0</v>
      </c>
      <c r="O431" s="276" t="s">
        <v>978</v>
      </c>
      <c r="P431" s="276" t="s">
        <v>164</v>
      </c>
      <c r="Q431" s="276" t="s">
        <v>47</v>
      </c>
      <c r="R431" s="276" t="s">
        <v>726</v>
      </c>
      <c r="S431" s="277">
        <v>20</v>
      </c>
      <c r="T431" s="278">
        <v>106</v>
      </c>
      <c r="U431" s="279" t="s">
        <v>50</v>
      </c>
      <c r="V431" s="279" t="s">
        <v>705</v>
      </c>
      <c r="W431" s="276" t="s">
        <v>706</v>
      </c>
      <c r="X431" s="39"/>
    </row>
    <row r="432" s="5" customFormat="1" ht="25" customHeight="1" spans="1:24">
      <c r="A432" s="39"/>
      <c r="B432" s="273">
        <v>32</v>
      </c>
      <c r="C432" s="273" t="s">
        <v>37</v>
      </c>
      <c r="D432" s="273" t="s">
        <v>976</v>
      </c>
      <c r="E432" s="53" t="s">
        <v>39</v>
      </c>
      <c r="F432" s="273" t="s">
        <v>40</v>
      </c>
      <c r="G432" s="39" t="s">
        <v>140</v>
      </c>
      <c r="H432" s="39" t="s">
        <v>1009</v>
      </c>
      <c r="I432" s="86" t="s">
        <v>43</v>
      </c>
      <c r="J432" s="352">
        <v>12</v>
      </c>
      <c r="K432" s="352">
        <v>12</v>
      </c>
      <c r="L432" s="40">
        <v>0</v>
      </c>
      <c r="M432" s="40">
        <v>0</v>
      </c>
      <c r="N432" s="40">
        <v>0</v>
      </c>
      <c r="O432" s="276" t="s">
        <v>978</v>
      </c>
      <c r="P432" s="276" t="s">
        <v>164</v>
      </c>
      <c r="Q432" s="276" t="s">
        <v>47</v>
      </c>
      <c r="R432" s="276" t="s">
        <v>726</v>
      </c>
      <c r="S432" s="277">
        <v>20</v>
      </c>
      <c r="T432" s="278">
        <v>106</v>
      </c>
      <c r="U432" s="279" t="s">
        <v>50</v>
      </c>
      <c r="V432" s="279" t="s">
        <v>705</v>
      </c>
      <c r="W432" s="276" t="s">
        <v>706</v>
      </c>
      <c r="X432" s="39"/>
    </row>
    <row r="433" s="5" customFormat="1" ht="25" customHeight="1" spans="1:24">
      <c r="A433" s="39"/>
      <c r="B433" s="273">
        <v>33</v>
      </c>
      <c r="C433" s="273" t="s">
        <v>37</v>
      </c>
      <c r="D433" s="273" t="s">
        <v>976</v>
      </c>
      <c r="E433" s="53" t="s">
        <v>39</v>
      </c>
      <c r="F433" s="273" t="s">
        <v>40</v>
      </c>
      <c r="G433" s="39" t="s">
        <v>140</v>
      </c>
      <c r="H433" s="39" t="s">
        <v>1010</v>
      </c>
      <c r="I433" s="86" t="s">
        <v>43</v>
      </c>
      <c r="J433" s="352">
        <v>12</v>
      </c>
      <c r="K433" s="352">
        <v>12</v>
      </c>
      <c r="L433" s="40">
        <v>0</v>
      </c>
      <c r="M433" s="40">
        <v>0</v>
      </c>
      <c r="N433" s="40">
        <v>0</v>
      </c>
      <c r="O433" s="276" t="s">
        <v>978</v>
      </c>
      <c r="P433" s="276" t="s">
        <v>164</v>
      </c>
      <c r="Q433" s="276" t="s">
        <v>47</v>
      </c>
      <c r="R433" s="276" t="s">
        <v>726</v>
      </c>
      <c r="S433" s="277">
        <v>20</v>
      </c>
      <c r="T433" s="278">
        <v>106</v>
      </c>
      <c r="U433" s="279" t="s">
        <v>50</v>
      </c>
      <c r="V433" s="279" t="s">
        <v>705</v>
      </c>
      <c r="W433" s="276" t="s">
        <v>706</v>
      </c>
      <c r="X433" s="39"/>
    </row>
    <row r="434" s="5" customFormat="1" ht="25" customHeight="1" spans="1:24">
      <c r="A434" s="39"/>
      <c r="B434" s="273">
        <v>34</v>
      </c>
      <c r="C434" s="273" t="s">
        <v>37</v>
      </c>
      <c r="D434" s="273" t="s">
        <v>976</v>
      </c>
      <c r="E434" s="53" t="s">
        <v>39</v>
      </c>
      <c r="F434" s="273" t="s">
        <v>40</v>
      </c>
      <c r="G434" s="39" t="s">
        <v>140</v>
      </c>
      <c r="H434" s="39" t="s">
        <v>1011</v>
      </c>
      <c r="I434" s="86" t="s">
        <v>43</v>
      </c>
      <c r="J434" s="352">
        <v>13</v>
      </c>
      <c r="K434" s="352">
        <v>13</v>
      </c>
      <c r="L434" s="40">
        <v>1</v>
      </c>
      <c r="M434" s="40">
        <v>1</v>
      </c>
      <c r="N434" s="40">
        <v>1</v>
      </c>
      <c r="O434" s="276" t="s">
        <v>1012</v>
      </c>
      <c r="P434" s="276" t="s">
        <v>1013</v>
      </c>
      <c r="Q434" s="276" t="s">
        <v>1014</v>
      </c>
      <c r="R434" s="276" t="s">
        <v>1015</v>
      </c>
      <c r="S434" s="277">
        <v>21</v>
      </c>
      <c r="T434" s="278">
        <v>107</v>
      </c>
      <c r="U434" s="279" t="s">
        <v>1016</v>
      </c>
      <c r="V434" s="279" t="s">
        <v>705</v>
      </c>
      <c r="W434" s="276" t="s">
        <v>706</v>
      </c>
      <c r="X434" s="39"/>
    </row>
    <row r="435" s="5" customFormat="1" ht="25" customHeight="1" spans="1:24">
      <c r="A435" s="39"/>
      <c r="B435" s="273">
        <v>35</v>
      </c>
      <c r="C435" s="273" t="s">
        <v>37</v>
      </c>
      <c r="D435" s="273" t="s">
        <v>976</v>
      </c>
      <c r="E435" s="53" t="s">
        <v>39</v>
      </c>
      <c r="F435" s="273" t="s">
        <v>40</v>
      </c>
      <c r="G435" s="39" t="s">
        <v>140</v>
      </c>
      <c r="H435" s="39" t="s">
        <v>1017</v>
      </c>
      <c r="I435" s="86" t="s">
        <v>43</v>
      </c>
      <c r="J435" s="352">
        <v>14</v>
      </c>
      <c r="K435" s="352">
        <v>14</v>
      </c>
      <c r="L435" s="40">
        <v>2</v>
      </c>
      <c r="M435" s="40">
        <v>2</v>
      </c>
      <c r="N435" s="40">
        <v>2</v>
      </c>
      <c r="O435" s="276" t="s">
        <v>1018</v>
      </c>
      <c r="P435" s="276" t="s">
        <v>1019</v>
      </c>
      <c r="Q435" s="276" t="s">
        <v>1020</v>
      </c>
      <c r="R435" s="276" t="s">
        <v>1021</v>
      </c>
      <c r="S435" s="277">
        <v>22</v>
      </c>
      <c r="T435" s="278">
        <v>108</v>
      </c>
      <c r="U435" s="279" t="s">
        <v>1022</v>
      </c>
      <c r="V435" s="279" t="s">
        <v>705</v>
      </c>
      <c r="W435" s="276" t="s">
        <v>706</v>
      </c>
      <c r="X435" s="39"/>
    </row>
    <row r="436" s="5" customFormat="1" ht="25" customHeight="1" spans="1:24">
      <c r="A436" s="39"/>
      <c r="B436" s="49" t="s">
        <v>1023</v>
      </c>
      <c r="C436" s="39" t="s">
        <v>37</v>
      </c>
      <c r="D436" s="49" t="s">
        <v>1024</v>
      </c>
      <c r="E436" s="53" t="s">
        <v>39</v>
      </c>
      <c r="F436" s="49" t="s">
        <v>40</v>
      </c>
      <c r="G436" s="49" t="s">
        <v>146</v>
      </c>
      <c r="H436" s="49" t="s">
        <v>1025</v>
      </c>
      <c r="I436" s="86" t="s">
        <v>43</v>
      </c>
      <c r="J436" s="52">
        <v>16.32</v>
      </c>
      <c r="K436" s="52">
        <v>16.32</v>
      </c>
      <c r="L436" s="52" t="s">
        <v>44</v>
      </c>
      <c r="M436" s="52" t="s">
        <v>44</v>
      </c>
      <c r="N436" s="52" t="s">
        <v>44</v>
      </c>
      <c r="O436" s="42" t="s">
        <v>1026</v>
      </c>
      <c r="P436" s="42" t="s">
        <v>206</v>
      </c>
      <c r="Q436" s="42" t="s">
        <v>47</v>
      </c>
      <c r="R436" s="42" t="s">
        <v>639</v>
      </c>
      <c r="S436" s="99">
        <v>62</v>
      </c>
      <c r="T436" s="42">
        <v>240</v>
      </c>
      <c r="U436" s="42" t="s">
        <v>50</v>
      </c>
      <c r="V436" s="42" t="s">
        <v>208</v>
      </c>
      <c r="W436" s="42" t="s">
        <v>640</v>
      </c>
      <c r="X436" s="39"/>
    </row>
    <row r="437" s="5" customFormat="1" ht="25" customHeight="1" spans="1:24">
      <c r="A437" s="39"/>
      <c r="B437" s="49" t="s">
        <v>1027</v>
      </c>
      <c r="C437" s="39" t="s">
        <v>37</v>
      </c>
      <c r="D437" s="49" t="s">
        <v>1024</v>
      </c>
      <c r="E437" s="53" t="s">
        <v>39</v>
      </c>
      <c r="F437" s="49" t="s">
        <v>40</v>
      </c>
      <c r="G437" s="49" t="s">
        <v>146</v>
      </c>
      <c r="H437" s="49" t="s">
        <v>1028</v>
      </c>
      <c r="I437" s="86" t="s">
        <v>43</v>
      </c>
      <c r="J437" s="52">
        <v>24.82</v>
      </c>
      <c r="K437" s="52">
        <v>24.82</v>
      </c>
      <c r="L437" s="52" t="s">
        <v>44</v>
      </c>
      <c r="M437" s="52" t="s">
        <v>44</v>
      </c>
      <c r="N437" s="52" t="s">
        <v>44</v>
      </c>
      <c r="O437" s="42" t="s">
        <v>643</v>
      </c>
      <c r="P437" s="42" t="s">
        <v>206</v>
      </c>
      <c r="Q437" s="42" t="s">
        <v>47</v>
      </c>
      <c r="R437" s="42" t="s">
        <v>639</v>
      </c>
      <c r="S437" s="99">
        <v>62</v>
      </c>
      <c r="T437" s="42">
        <v>240</v>
      </c>
      <c r="U437" s="42" t="s">
        <v>50</v>
      </c>
      <c r="V437" s="42" t="s">
        <v>208</v>
      </c>
      <c r="W437" s="42" t="s">
        <v>640</v>
      </c>
      <c r="X437" s="39"/>
    </row>
    <row r="438" s="5" customFormat="1" ht="25" customHeight="1" spans="1:24">
      <c r="A438" s="39"/>
      <c r="B438" s="49" t="s">
        <v>1029</v>
      </c>
      <c r="C438" s="39" t="s">
        <v>37</v>
      </c>
      <c r="D438" s="49" t="s">
        <v>1024</v>
      </c>
      <c r="E438" s="53" t="s">
        <v>39</v>
      </c>
      <c r="F438" s="49" t="s">
        <v>40</v>
      </c>
      <c r="G438" s="49" t="s">
        <v>146</v>
      </c>
      <c r="H438" s="49" t="s">
        <v>1030</v>
      </c>
      <c r="I438" s="86" t="s">
        <v>43</v>
      </c>
      <c r="J438" s="52">
        <v>6.8</v>
      </c>
      <c r="K438" s="52">
        <v>6.8</v>
      </c>
      <c r="L438" s="52" t="s">
        <v>44</v>
      </c>
      <c r="M438" s="52" t="s">
        <v>44</v>
      </c>
      <c r="N438" s="52" t="s">
        <v>44</v>
      </c>
      <c r="O438" s="42" t="s">
        <v>1031</v>
      </c>
      <c r="P438" s="42" t="s">
        <v>206</v>
      </c>
      <c r="Q438" s="42" t="s">
        <v>47</v>
      </c>
      <c r="R438" s="42" t="s">
        <v>639</v>
      </c>
      <c r="S438" s="99">
        <v>62</v>
      </c>
      <c r="T438" s="42">
        <v>240</v>
      </c>
      <c r="U438" s="42" t="s">
        <v>50</v>
      </c>
      <c r="V438" s="42" t="s">
        <v>208</v>
      </c>
      <c r="W438" s="42" t="s">
        <v>640</v>
      </c>
      <c r="X438" s="39"/>
    </row>
    <row r="439" s="5" customFormat="1" ht="25" customHeight="1" spans="1:24">
      <c r="A439" s="39"/>
      <c r="B439" s="49" t="s">
        <v>1032</v>
      </c>
      <c r="C439" s="39" t="s">
        <v>37</v>
      </c>
      <c r="D439" s="49" t="s">
        <v>1024</v>
      </c>
      <c r="E439" s="53" t="s">
        <v>39</v>
      </c>
      <c r="F439" s="49" t="s">
        <v>40</v>
      </c>
      <c r="G439" s="49" t="s">
        <v>146</v>
      </c>
      <c r="H439" s="49" t="s">
        <v>1033</v>
      </c>
      <c r="I439" s="86" t="s">
        <v>43</v>
      </c>
      <c r="J439" s="52">
        <v>15.64</v>
      </c>
      <c r="K439" s="52">
        <v>15.64</v>
      </c>
      <c r="L439" s="52" t="s">
        <v>44</v>
      </c>
      <c r="M439" s="52" t="s">
        <v>44</v>
      </c>
      <c r="N439" s="52" t="s">
        <v>44</v>
      </c>
      <c r="O439" s="42" t="s">
        <v>1034</v>
      </c>
      <c r="P439" s="42" t="s">
        <v>206</v>
      </c>
      <c r="Q439" s="42" t="s">
        <v>47</v>
      </c>
      <c r="R439" s="42" t="s">
        <v>639</v>
      </c>
      <c r="S439" s="99">
        <v>62</v>
      </c>
      <c r="T439" s="42">
        <v>240</v>
      </c>
      <c r="U439" s="42" t="s">
        <v>50</v>
      </c>
      <c r="V439" s="42" t="s">
        <v>208</v>
      </c>
      <c r="W439" s="42" t="s">
        <v>640</v>
      </c>
      <c r="X439" s="39"/>
    </row>
    <row r="440" s="5" customFormat="1" ht="25" customHeight="1" spans="1:24">
      <c r="A440" s="39"/>
      <c r="B440" s="49" t="s">
        <v>1035</v>
      </c>
      <c r="C440" s="39" t="s">
        <v>37</v>
      </c>
      <c r="D440" s="49" t="s">
        <v>1024</v>
      </c>
      <c r="E440" s="53" t="s">
        <v>39</v>
      </c>
      <c r="F440" s="49" t="s">
        <v>40</v>
      </c>
      <c r="G440" s="49" t="s">
        <v>146</v>
      </c>
      <c r="H440" s="49" t="s">
        <v>1036</v>
      </c>
      <c r="I440" s="86" t="s">
        <v>43</v>
      </c>
      <c r="J440" s="52">
        <v>31.62</v>
      </c>
      <c r="K440" s="52">
        <v>31.62</v>
      </c>
      <c r="L440" s="52" t="s">
        <v>44</v>
      </c>
      <c r="M440" s="52" t="s">
        <v>44</v>
      </c>
      <c r="N440" s="52" t="s">
        <v>44</v>
      </c>
      <c r="O440" s="42" t="s">
        <v>1037</v>
      </c>
      <c r="P440" s="42" t="s">
        <v>206</v>
      </c>
      <c r="Q440" s="42" t="s">
        <v>47</v>
      </c>
      <c r="R440" s="42" t="s">
        <v>639</v>
      </c>
      <c r="S440" s="99">
        <v>62</v>
      </c>
      <c r="T440" s="42">
        <v>240</v>
      </c>
      <c r="U440" s="42" t="s">
        <v>50</v>
      </c>
      <c r="V440" s="42" t="s">
        <v>208</v>
      </c>
      <c r="W440" s="42" t="s">
        <v>640</v>
      </c>
      <c r="X440" s="39"/>
    </row>
    <row r="441" s="5" customFormat="1" ht="25" customHeight="1" spans="1:24">
      <c r="A441" s="39"/>
      <c r="B441" s="49" t="s">
        <v>1038</v>
      </c>
      <c r="C441" s="39" t="s">
        <v>37</v>
      </c>
      <c r="D441" s="49" t="s">
        <v>1024</v>
      </c>
      <c r="E441" s="53" t="s">
        <v>39</v>
      </c>
      <c r="F441" s="49" t="s">
        <v>40</v>
      </c>
      <c r="G441" s="49" t="s">
        <v>146</v>
      </c>
      <c r="H441" s="49" t="s">
        <v>1039</v>
      </c>
      <c r="I441" s="86" t="s">
        <v>43</v>
      </c>
      <c r="J441" s="52">
        <v>13.6</v>
      </c>
      <c r="K441" s="52">
        <v>13.6</v>
      </c>
      <c r="L441" s="52" t="s">
        <v>44</v>
      </c>
      <c r="M441" s="52" t="s">
        <v>44</v>
      </c>
      <c r="N441" s="52" t="s">
        <v>44</v>
      </c>
      <c r="O441" s="42" t="s">
        <v>943</v>
      </c>
      <c r="P441" s="42" t="s">
        <v>206</v>
      </c>
      <c r="Q441" s="42" t="s">
        <v>47</v>
      </c>
      <c r="R441" s="42" t="s">
        <v>639</v>
      </c>
      <c r="S441" s="99">
        <v>62</v>
      </c>
      <c r="T441" s="42">
        <v>240</v>
      </c>
      <c r="U441" s="42" t="s">
        <v>50</v>
      </c>
      <c r="V441" s="42" t="s">
        <v>208</v>
      </c>
      <c r="W441" s="42" t="s">
        <v>640</v>
      </c>
      <c r="X441" s="39"/>
    </row>
    <row r="442" s="5" customFormat="1" ht="25" customHeight="1" spans="1:24">
      <c r="A442" s="39"/>
      <c r="B442" s="49" t="s">
        <v>1040</v>
      </c>
      <c r="C442" s="49" t="s">
        <v>37</v>
      </c>
      <c r="D442" s="49" t="s">
        <v>1024</v>
      </c>
      <c r="E442" s="53" t="s">
        <v>39</v>
      </c>
      <c r="F442" s="49" t="s">
        <v>40</v>
      </c>
      <c r="G442" s="49" t="s">
        <v>146</v>
      </c>
      <c r="H442" s="49" t="s">
        <v>1041</v>
      </c>
      <c r="I442" s="86" t="s">
        <v>43</v>
      </c>
      <c r="J442" s="49">
        <v>13.6</v>
      </c>
      <c r="K442" s="52">
        <v>13.6</v>
      </c>
      <c r="L442" s="52" t="s">
        <v>44</v>
      </c>
      <c r="M442" s="52" t="s">
        <v>44</v>
      </c>
      <c r="N442" s="52" t="s">
        <v>44</v>
      </c>
      <c r="O442" s="42" t="s">
        <v>943</v>
      </c>
      <c r="P442" s="42" t="s">
        <v>206</v>
      </c>
      <c r="Q442" s="42" t="s">
        <v>47</v>
      </c>
      <c r="R442" s="42" t="s">
        <v>639</v>
      </c>
      <c r="S442" s="99">
        <v>62</v>
      </c>
      <c r="T442" s="42">
        <v>240</v>
      </c>
      <c r="U442" s="42" t="s">
        <v>50</v>
      </c>
      <c r="V442" s="42" t="s">
        <v>208</v>
      </c>
      <c r="W442" s="42" t="s">
        <v>640</v>
      </c>
      <c r="X442" s="39"/>
    </row>
    <row r="443" s="5" customFormat="1" ht="25" customHeight="1" spans="1:24">
      <c r="A443" s="39"/>
      <c r="B443" s="49" t="s">
        <v>1042</v>
      </c>
      <c r="C443" s="49" t="s">
        <v>37</v>
      </c>
      <c r="D443" s="49" t="s">
        <v>1024</v>
      </c>
      <c r="E443" s="53" t="s">
        <v>39</v>
      </c>
      <c r="F443" s="49" t="s">
        <v>40</v>
      </c>
      <c r="G443" s="49" t="s">
        <v>146</v>
      </c>
      <c r="H443" s="49" t="s">
        <v>1043</v>
      </c>
      <c r="I443" s="86" t="s">
        <v>43</v>
      </c>
      <c r="J443" s="49">
        <v>13</v>
      </c>
      <c r="K443" s="52">
        <v>13</v>
      </c>
      <c r="L443" s="52" t="s">
        <v>44</v>
      </c>
      <c r="M443" s="52" t="s">
        <v>44</v>
      </c>
      <c r="N443" s="52" t="s">
        <v>44</v>
      </c>
      <c r="O443" s="42" t="s">
        <v>1044</v>
      </c>
      <c r="P443" s="42" t="s">
        <v>206</v>
      </c>
      <c r="Q443" s="42" t="s">
        <v>47</v>
      </c>
      <c r="R443" s="42" t="s">
        <v>639</v>
      </c>
      <c r="S443" s="99">
        <v>62</v>
      </c>
      <c r="T443" s="42">
        <v>240</v>
      </c>
      <c r="U443" s="42" t="s">
        <v>50</v>
      </c>
      <c r="V443" s="42" t="s">
        <v>208</v>
      </c>
      <c r="W443" s="42" t="s">
        <v>640</v>
      </c>
      <c r="X443" s="39"/>
    </row>
    <row r="444" s="5" customFormat="1" ht="25" customHeight="1" spans="1:24">
      <c r="A444" s="39"/>
      <c r="B444" s="49" t="s">
        <v>1045</v>
      </c>
      <c r="C444" s="49" t="s">
        <v>37</v>
      </c>
      <c r="D444" s="49" t="s">
        <v>1024</v>
      </c>
      <c r="E444" s="53" t="s">
        <v>39</v>
      </c>
      <c r="F444" s="49" t="s">
        <v>40</v>
      </c>
      <c r="G444" s="49" t="s">
        <v>146</v>
      </c>
      <c r="H444" s="49" t="s">
        <v>1046</v>
      </c>
      <c r="I444" s="86" t="s">
        <v>43</v>
      </c>
      <c r="J444" s="49">
        <v>32</v>
      </c>
      <c r="K444" s="52">
        <v>32</v>
      </c>
      <c r="L444" s="52" t="s">
        <v>44</v>
      </c>
      <c r="M444" s="52" t="s">
        <v>44</v>
      </c>
      <c r="N444" s="52" t="s">
        <v>44</v>
      </c>
      <c r="O444" s="42" t="s">
        <v>1047</v>
      </c>
      <c r="P444" s="42" t="s">
        <v>206</v>
      </c>
      <c r="Q444" s="42" t="s">
        <v>47</v>
      </c>
      <c r="R444" s="42" t="s">
        <v>639</v>
      </c>
      <c r="S444" s="99">
        <v>62</v>
      </c>
      <c r="T444" s="42">
        <v>240</v>
      </c>
      <c r="U444" s="42" t="s">
        <v>50</v>
      </c>
      <c r="V444" s="42" t="s">
        <v>208</v>
      </c>
      <c r="W444" s="42" t="s">
        <v>640</v>
      </c>
      <c r="X444" s="39"/>
    </row>
    <row r="445" s="5" customFormat="1" ht="25" customHeight="1" spans="1:24">
      <c r="A445" s="39"/>
      <c r="B445" s="49" t="s">
        <v>1048</v>
      </c>
      <c r="C445" s="49" t="s">
        <v>37</v>
      </c>
      <c r="D445" s="49" t="s">
        <v>1024</v>
      </c>
      <c r="E445" s="53" t="s">
        <v>39</v>
      </c>
      <c r="F445" s="49" t="s">
        <v>40</v>
      </c>
      <c r="G445" s="49" t="s">
        <v>146</v>
      </c>
      <c r="H445" s="49" t="s">
        <v>1049</v>
      </c>
      <c r="I445" s="86" t="s">
        <v>43</v>
      </c>
      <c r="J445" s="49">
        <v>60</v>
      </c>
      <c r="K445" s="52">
        <v>60</v>
      </c>
      <c r="L445" s="52" t="s">
        <v>44</v>
      </c>
      <c r="M445" s="52" t="s">
        <v>44</v>
      </c>
      <c r="N445" s="52" t="s">
        <v>44</v>
      </c>
      <c r="O445" s="42" t="s">
        <v>1050</v>
      </c>
      <c r="P445" s="42" t="s">
        <v>206</v>
      </c>
      <c r="Q445" s="42" t="s">
        <v>47</v>
      </c>
      <c r="R445" s="42" t="s">
        <v>639</v>
      </c>
      <c r="S445" s="99">
        <v>62</v>
      </c>
      <c r="T445" s="42">
        <v>240</v>
      </c>
      <c r="U445" s="42" t="s">
        <v>50</v>
      </c>
      <c r="V445" s="42" t="s">
        <v>208</v>
      </c>
      <c r="W445" s="42" t="s">
        <v>640</v>
      </c>
      <c r="X445" s="39"/>
    </row>
    <row r="446" s="5" customFormat="1" ht="25" customHeight="1" spans="1:24">
      <c r="A446" s="39"/>
      <c r="B446" s="49" t="s">
        <v>1051</v>
      </c>
      <c r="C446" s="49" t="s">
        <v>37</v>
      </c>
      <c r="D446" s="49" t="s">
        <v>1024</v>
      </c>
      <c r="E446" s="53" t="s">
        <v>39</v>
      </c>
      <c r="F446" s="49" t="s">
        <v>40</v>
      </c>
      <c r="G446" s="49" t="s">
        <v>146</v>
      </c>
      <c r="H446" s="49" t="s">
        <v>1052</v>
      </c>
      <c r="I446" s="86" t="s">
        <v>43</v>
      </c>
      <c r="J446" s="49">
        <v>13</v>
      </c>
      <c r="K446" s="52">
        <v>13</v>
      </c>
      <c r="L446" s="52" t="s">
        <v>44</v>
      </c>
      <c r="M446" s="52" t="s">
        <v>44</v>
      </c>
      <c r="N446" s="52" t="s">
        <v>44</v>
      </c>
      <c r="O446" s="42" t="s">
        <v>1053</v>
      </c>
      <c r="P446" s="42" t="s">
        <v>206</v>
      </c>
      <c r="Q446" s="42" t="s">
        <v>47</v>
      </c>
      <c r="R446" s="42" t="s">
        <v>639</v>
      </c>
      <c r="S446" s="99">
        <v>62</v>
      </c>
      <c r="T446" s="42">
        <v>240</v>
      </c>
      <c r="U446" s="42" t="s">
        <v>50</v>
      </c>
      <c r="V446" s="42" t="s">
        <v>208</v>
      </c>
      <c r="W446" s="42" t="s">
        <v>640</v>
      </c>
      <c r="X446" s="39"/>
    </row>
    <row r="447" s="13" customFormat="1" ht="25" customHeight="1" spans="1:24">
      <c r="A447" s="177"/>
      <c r="B447" s="177" t="s">
        <v>1054</v>
      </c>
      <c r="C447" s="51" t="s">
        <v>37</v>
      </c>
      <c r="D447" s="51" t="s">
        <v>976</v>
      </c>
      <c r="E447" s="53" t="s">
        <v>39</v>
      </c>
      <c r="F447" s="51" t="s">
        <v>40</v>
      </c>
      <c r="G447" s="51" t="s">
        <v>152</v>
      </c>
      <c r="H447" s="51" t="s">
        <v>1055</v>
      </c>
      <c r="I447" s="86" t="s">
        <v>43</v>
      </c>
      <c r="J447" s="51">
        <v>52.8</v>
      </c>
      <c r="K447" s="42" t="s">
        <v>44</v>
      </c>
      <c r="L447" s="42" t="s">
        <v>44</v>
      </c>
      <c r="M447" s="42" t="s">
        <v>44</v>
      </c>
      <c r="N447" s="42" t="s">
        <v>44</v>
      </c>
      <c r="O447" s="42" t="s">
        <v>44</v>
      </c>
      <c r="P447" s="42" t="s">
        <v>197</v>
      </c>
      <c r="Q447" s="42" t="s">
        <v>47</v>
      </c>
      <c r="R447" s="42" t="s">
        <v>1056</v>
      </c>
      <c r="S447" s="200">
        <v>102</v>
      </c>
      <c r="T447" s="200">
        <v>357</v>
      </c>
      <c r="U447" s="42" t="s">
        <v>50</v>
      </c>
      <c r="V447" s="42" t="s">
        <v>233</v>
      </c>
      <c r="W447" s="42" t="s">
        <v>1057</v>
      </c>
      <c r="X447" s="51"/>
    </row>
    <row r="448" s="13" customFormat="1" ht="25" customHeight="1" spans="1:24">
      <c r="A448" s="177"/>
      <c r="B448" s="177" t="s">
        <v>1058</v>
      </c>
      <c r="C448" s="51" t="s">
        <v>37</v>
      </c>
      <c r="D448" s="51" t="s">
        <v>976</v>
      </c>
      <c r="E448" s="53" t="s">
        <v>39</v>
      </c>
      <c r="F448" s="51" t="s">
        <v>40</v>
      </c>
      <c r="G448" s="51" t="s">
        <v>152</v>
      </c>
      <c r="H448" s="51" t="s">
        <v>1059</v>
      </c>
      <c r="I448" s="86" t="s">
        <v>43</v>
      </c>
      <c r="J448" s="51">
        <v>52.8</v>
      </c>
      <c r="K448" s="42" t="s">
        <v>44</v>
      </c>
      <c r="L448" s="42" t="s">
        <v>44</v>
      </c>
      <c r="M448" s="42" t="s">
        <v>44</v>
      </c>
      <c r="N448" s="42" t="s">
        <v>44</v>
      </c>
      <c r="O448" s="42" t="s">
        <v>44</v>
      </c>
      <c r="P448" s="42" t="s">
        <v>197</v>
      </c>
      <c r="Q448" s="42" t="s">
        <v>47</v>
      </c>
      <c r="R448" s="42" t="s">
        <v>1056</v>
      </c>
      <c r="S448" s="200">
        <v>102</v>
      </c>
      <c r="T448" s="200">
        <v>357</v>
      </c>
      <c r="U448" s="42" t="s">
        <v>50</v>
      </c>
      <c r="V448" s="42" t="s">
        <v>233</v>
      </c>
      <c r="W448" s="42" t="s">
        <v>1057</v>
      </c>
      <c r="X448" s="51"/>
    </row>
    <row r="449" s="13" customFormat="1" ht="25" customHeight="1" spans="1:24">
      <c r="A449" s="177"/>
      <c r="B449" s="177" t="s">
        <v>1060</v>
      </c>
      <c r="C449" s="51" t="s">
        <v>37</v>
      </c>
      <c r="D449" s="51" t="s">
        <v>976</v>
      </c>
      <c r="E449" s="53" t="s">
        <v>39</v>
      </c>
      <c r="F449" s="51" t="s">
        <v>40</v>
      </c>
      <c r="G449" s="51" t="s">
        <v>152</v>
      </c>
      <c r="H449" s="51" t="s">
        <v>1061</v>
      </c>
      <c r="I449" s="86" t="s">
        <v>43</v>
      </c>
      <c r="J449" s="51">
        <v>32</v>
      </c>
      <c r="K449" s="42" t="s">
        <v>44</v>
      </c>
      <c r="L449" s="42" t="s">
        <v>44</v>
      </c>
      <c r="M449" s="42" t="s">
        <v>44</v>
      </c>
      <c r="N449" s="42" t="s">
        <v>44</v>
      </c>
      <c r="O449" s="42" t="s">
        <v>44</v>
      </c>
      <c r="P449" s="42" t="s">
        <v>197</v>
      </c>
      <c r="Q449" s="42" t="s">
        <v>47</v>
      </c>
      <c r="R449" s="42" t="s">
        <v>1056</v>
      </c>
      <c r="S449" s="200">
        <v>102</v>
      </c>
      <c r="T449" s="200">
        <v>357</v>
      </c>
      <c r="U449" s="42" t="s">
        <v>50</v>
      </c>
      <c r="V449" s="42" t="s">
        <v>233</v>
      </c>
      <c r="W449" s="42" t="s">
        <v>1057</v>
      </c>
      <c r="X449" s="51"/>
    </row>
    <row r="450" s="4" customFormat="1" ht="30" customHeight="1" spans="1:24">
      <c r="A450" s="35" t="s">
        <v>1062</v>
      </c>
      <c r="B450" s="35"/>
      <c r="C450" s="36"/>
      <c r="D450" s="36"/>
      <c r="E450" s="36"/>
      <c r="F450" s="36"/>
      <c r="G450" s="36"/>
      <c r="H450" s="36"/>
      <c r="I450" s="94"/>
      <c r="J450" s="36"/>
      <c r="K450" s="36"/>
      <c r="L450" s="36"/>
      <c r="M450" s="36"/>
      <c r="N450" s="36"/>
      <c r="O450" s="36"/>
      <c r="P450" s="36"/>
      <c r="Q450" s="36"/>
      <c r="R450" s="36"/>
      <c r="S450" s="115"/>
      <c r="T450" s="36"/>
      <c r="U450" s="36"/>
      <c r="V450" s="36"/>
      <c r="W450" s="36"/>
      <c r="X450" s="36"/>
    </row>
    <row r="451" s="5" customFormat="1" ht="30" customHeight="1" spans="1:24">
      <c r="A451" s="37" t="s">
        <v>1063</v>
      </c>
      <c r="B451" s="37"/>
      <c r="C451" s="39"/>
      <c r="D451" s="39"/>
      <c r="E451" s="39"/>
      <c r="F451" s="39"/>
      <c r="G451" s="39"/>
      <c r="H451" s="39"/>
      <c r="I451" s="93"/>
      <c r="J451" s="39"/>
      <c r="K451" s="39"/>
      <c r="L451" s="39"/>
      <c r="M451" s="39"/>
      <c r="N451" s="39"/>
      <c r="O451" s="39"/>
      <c r="P451" s="39"/>
      <c r="Q451" s="39"/>
      <c r="R451" s="39"/>
      <c r="S451" s="125"/>
      <c r="T451" s="39"/>
      <c r="U451" s="39"/>
      <c r="V451" s="39"/>
      <c r="W451" s="39"/>
      <c r="X451" s="39"/>
    </row>
    <row r="452" s="5" customFormat="1" ht="29" customHeight="1" spans="1:24">
      <c r="A452" s="280"/>
      <c r="B452" s="39" t="s">
        <v>1064</v>
      </c>
      <c r="C452" s="39" t="s">
        <v>37</v>
      </c>
      <c r="D452" s="39" t="s">
        <v>1065</v>
      </c>
      <c r="E452" s="53" t="s">
        <v>39</v>
      </c>
      <c r="F452" s="39" t="s">
        <v>40</v>
      </c>
      <c r="G452" s="39" t="s">
        <v>67</v>
      </c>
      <c r="H452" s="39" t="s">
        <v>1066</v>
      </c>
      <c r="I452" s="86" t="s">
        <v>43</v>
      </c>
      <c r="J452" s="39">
        <v>8.04</v>
      </c>
      <c r="K452" s="39">
        <v>8.04</v>
      </c>
      <c r="L452" s="39" t="s">
        <v>44</v>
      </c>
      <c r="M452" s="89" t="s">
        <v>44</v>
      </c>
      <c r="N452" s="39" t="s">
        <v>44</v>
      </c>
      <c r="O452" s="46" t="s">
        <v>1067</v>
      </c>
      <c r="P452" s="46" t="s">
        <v>197</v>
      </c>
      <c r="Q452" s="136" t="s">
        <v>1068</v>
      </c>
      <c r="R452" s="39" t="s">
        <v>1069</v>
      </c>
      <c r="S452" s="89" t="s">
        <v>1070</v>
      </c>
      <c r="T452" s="39">
        <v>43</v>
      </c>
      <c r="U452" s="381">
        <v>0.98</v>
      </c>
      <c r="V452" s="134" t="s">
        <v>252</v>
      </c>
      <c r="W452" s="39" t="s">
        <v>1069</v>
      </c>
      <c r="X452" s="39"/>
    </row>
    <row r="453" s="9" customFormat="1" ht="29" customHeight="1" spans="1:24">
      <c r="A453" s="50"/>
      <c r="B453" s="39" t="s">
        <v>1064</v>
      </c>
      <c r="C453" s="78" t="s">
        <v>37</v>
      </c>
      <c r="D453" s="39" t="s">
        <v>1071</v>
      </c>
      <c r="E453" s="53" t="s">
        <v>39</v>
      </c>
      <c r="F453" s="39" t="s">
        <v>40</v>
      </c>
      <c r="G453" s="39" t="s">
        <v>101</v>
      </c>
      <c r="H453" s="39" t="s">
        <v>1072</v>
      </c>
      <c r="I453" s="86" t="s">
        <v>43</v>
      </c>
      <c r="J453" s="39">
        <v>7.5</v>
      </c>
      <c r="K453" s="39">
        <v>7.5</v>
      </c>
      <c r="L453" s="39" t="s">
        <v>44</v>
      </c>
      <c r="M453" s="89" t="s">
        <v>44</v>
      </c>
      <c r="N453" s="39" t="s">
        <v>44</v>
      </c>
      <c r="O453" s="46" t="s">
        <v>1073</v>
      </c>
      <c r="P453" s="46" t="s">
        <v>197</v>
      </c>
      <c r="Q453" s="136" t="s">
        <v>581</v>
      </c>
      <c r="R453" s="5" t="s">
        <v>1069</v>
      </c>
      <c r="S453" s="89">
        <v>10</v>
      </c>
      <c r="T453" s="39">
        <v>30</v>
      </c>
      <c r="U453" s="397">
        <v>0.98</v>
      </c>
      <c r="V453" s="40" t="s">
        <v>705</v>
      </c>
      <c r="W453" s="39" t="s">
        <v>1069</v>
      </c>
      <c r="X453" s="150"/>
    </row>
    <row r="454" s="25" customFormat="1" ht="29" customHeight="1" spans="1:24">
      <c r="A454" s="281"/>
      <c r="B454" s="39" t="s">
        <v>1064</v>
      </c>
      <c r="C454" s="78" t="s">
        <v>37</v>
      </c>
      <c r="D454" s="39" t="s">
        <v>1074</v>
      </c>
      <c r="E454" s="53" t="s">
        <v>39</v>
      </c>
      <c r="F454" s="39" t="s">
        <v>40</v>
      </c>
      <c r="G454" s="39" t="s">
        <v>116</v>
      </c>
      <c r="H454" s="39" t="s">
        <v>1075</v>
      </c>
      <c r="I454" s="86" t="s">
        <v>43</v>
      </c>
      <c r="J454" s="39">
        <v>11.25</v>
      </c>
      <c r="K454" s="39">
        <v>11.25</v>
      </c>
      <c r="L454" s="39" t="s">
        <v>44</v>
      </c>
      <c r="M454" s="89" t="s">
        <v>44</v>
      </c>
      <c r="N454" s="39" t="s">
        <v>44</v>
      </c>
      <c r="O454" s="46" t="s">
        <v>1076</v>
      </c>
      <c r="P454" s="46" t="s">
        <v>197</v>
      </c>
      <c r="Q454" s="136" t="s">
        <v>581</v>
      </c>
      <c r="R454" s="5" t="s">
        <v>1069</v>
      </c>
      <c r="S454" s="89">
        <v>15</v>
      </c>
      <c r="T454" s="39">
        <v>36</v>
      </c>
      <c r="U454" s="397">
        <v>0.98</v>
      </c>
      <c r="V454" s="40" t="s">
        <v>705</v>
      </c>
      <c r="W454" s="39" t="s">
        <v>1069</v>
      </c>
      <c r="X454" s="338"/>
    </row>
    <row r="455" s="5" customFormat="1" ht="30" customHeight="1" spans="1:24">
      <c r="A455" s="37" t="s">
        <v>1077</v>
      </c>
      <c r="B455" s="37"/>
      <c r="C455" s="39"/>
      <c r="D455" s="39"/>
      <c r="E455" s="39"/>
      <c r="F455" s="39"/>
      <c r="G455" s="39"/>
      <c r="H455" s="39"/>
      <c r="I455" s="93"/>
      <c r="J455" s="39"/>
      <c r="K455" s="39"/>
      <c r="L455" s="39"/>
      <c r="M455" s="39"/>
      <c r="N455" s="39"/>
      <c r="O455" s="39"/>
      <c r="P455" s="39"/>
      <c r="Q455" s="39"/>
      <c r="R455" s="39"/>
      <c r="S455" s="125"/>
      <c r="T455" s="39"/>
      <c r="U455" s="39"/>
      <c r="V455" s="39"/>
      <c r="W455" s="39"/>
      <c r="X455" s="39"/>
    </row>
    <row r="456" s="26" customFormat="1" ht="22" customHeight="1" spans="1:24">
      <c r="A456" s="71"/>
      <c r="B456" s="42" t="s">
        <v>1078</v>
      </c>
      <c r="C456" s="42" t="s">
        <v>37</v>
      </c>
      <c r="D456" s="42" t="s">
        <v>38</v>
      </c>
      <c r="E456" s="53" t="s">
        <v>39</v>
      </c>
      <c r="F456" s="42" t="s">
        <v>40</v>
      </c>
      <c r="G456" s="52" t="s">
        <v>67</v>
      </c>
      <c r="H456" s="52" t="s">
        <v>1079</v>
      </c>
      <c r="I456" s="86" t="s">
        <v>43</v>
      </c>
      <c r="J456" s="49">
        <v>0.4</v>
      </c>
      <c r="K456" s="42">
        <v>0.4</v>
      </c>
      <c r="L456" s="42" t="s">
        <v>44</v>
      </c>
      <c r="M456" s="42" t="s">
        <v>44</v>
      </c>
      <c r="N456" s="42" t="s">
        <v>44</v>
      </c>
      <c r="O456" s="42" t="s">
        <v>1080</v>
      </c>
      <c r="P456" s="42" t="s">
        <v>197</v>
      </c>
      <c r="Q456" s="42" t="s">
        <v>1081</v>
      </c>
      <c r="R456" s="42" t="s">
        <v>568</v>
      </c>
      <c r="S456" s="51"/>
      <c r="T456" s="42">
        <v>220</v>
      </c>
      <c r="U456" s="137" t="s">
        <v>50</v>
      </c>
      <c r="V456" s="148" t="s">
        <v>208</v>
      </c>
      <c r="W456" s="148" t="s">
        <v>1082</v>
      </c>
      <c r="X456" s="71"/>
    </row>
    <row r="457" s="5" customFormat="1" ht="22" customHeight="1" spans="1:24">
      <c r="A457" s="39"/>
      <c r="B457" s="39" t="s">
        <v>1083</v>
      </c>
      <c r="C457" s="39" t="s">
        <v>37</v>
      </c>
      <c r="D457" s="42" t="s">
        <v>38</v>
      </c>
      <c r="E457" s="53" t="s">
        <v>39</v>
      </c>
      <c r="F457" s="271" t="s">
        <v>40</v>
      </c>
      <c r="G457" s="272" t="s">
        <v>88</v>
      </c>
      <c r="H457" s="39" t="s">
        <v>1084</v>
      </c>
      <c r="I457" s="86" t="s">
        <v>43</v>
      </c>
      <c r="J457" s="346">
        <v>15.76</v>
      </c>
      <c r="K457" s="346" t="s">
        <v>44</v>
      </c>
      <c r="L457" s="396">
        <v>15.76</v>
      </c>
      <c r="M457" s="346" t="s">
        <v>44</v>
      </c>
      <c r="N457" s="346" t="s">
        <v>44</v>
      </c>
      <c r="O457" s="52"/>
      <c r="P457" s="52" t="s">
        <v>164</v>
      </c>
      <c r="Q457" s="52" t="s">
        <v>47</v>
      </c>
      <c r="R457" s="52"/>
      <c r="S457" s="392" t="s">
        <v>1085</v>
      </c>
      <c r="T457" s="392">
        <v>108</v>
      </c>
      <c r="U457" s="40" t="s">
        <v>50</v>
      </c>
      <c r="V457" s="40" t="s">
        <v>705</v>
      </c>
      <c r="W457" s="148" t="s">
        <v>1086</v>
      </c>
      <c r="X457" s="39"/>
    </row>
    <row r="458" s="5" customFormat="1" ht="22" customHeight="1" spans="1:24">
      <c r="A458" s="39"/>
      <c r="B458" s="39" t="s">
        <v>1087</v>
      </c>
      <c r="C458" s="39" t="s">
        <v>37</v>
      </c>
      <c r="D458" s="42" t="s">
        <v>38</v>
      </c>
      <c r="E458" s="53" t="s">
        <v>39</v>
      </c>
      <c r="F458" s="271" t="s">
        <v>40</v>
      </c>
      <c r="G458" s="272" t="s">
        <v>88</v>
      </c>
      <c r="H458" s="343" t="s">
        <v>1088</v>
      </c>
      <c r="I458" s="86" t="s">
        <v>43</v>
      </c>
      <c r="J458" s="39">
        <v>5</v>
      </c>
      <c r="K458" s="346" t="s">
        <v>44</v>
      </c>
      <c r="L458" s="39">
        <v>5</v>
      </c>
      <c r="M458" s="346" t="s">
        <v>44</v>
      </c>
      <c r="N458" s="346" t="s">
        <v>44</v>
      </c>
      <c r="O458" s="52"/>
      <c r="P458" s="52" t="s">
        <v>164</v>
      </c>
      <c r="Q458" s="52" t="s">
        <v>47</v>
      </c>
      <c r="R458" s="39"/>
      <c r="S458" s="125"/>
      <c r="T458" s="392">
        <v>108</v>
      </c>
      <c r="U458" s="40" t="s">
        <v>50</v>
      </c>
      <c r="V458" s="40" t="s">
        <v>705</v>
      </c>
      <c r="W458" s="148" t="s">
        <v>1086</v>
      </c>
      <c r="X458" s="39"/>
    </row>
    <row r="459" s="5" customFormat="1" ht="22" customHeight="1" spans="1:24">
      <c r="A459" s="38"/>
      <c r="B459" s="38" t="s">
        <v>1089</v>
      </c>
      <c r="C459" s="38" t="s">
        <v>37</v>
      </c>
      <c r="D459" s="38" t="s">
        <v>1090</v>
      </c>
      <c r="E459" s="53" t="s">
        <v>39</v>
      </c>
      <c r="F459" s="38" t="s">
        <v>40</v>
      </c>
      <c r="G459" s="38" t="s">
        <v>112</v>
      </c>
      <c r="H459" s="38" t="s">
        <v>1091</v>
      </c>
      <c r="I459" s="86" t="s">
        <v>43</v>
      </c>
      <c r="J459" s="38">
        <v>1.7</v>
      </c>
      <c r="K459" s="38">
        <v>1.7</v>
      </c>
      <c r="L459" s="38"/>
      <c r="M459" s="38"/>
      <c r="N459" s="38"/>
      <c r="O459" s="38"/>
      <c r="P459" s="38" t="s">
        <v>197</v>
      </c>
      <c r="Q459" s="38" t="s">
        <v>367</v>
      </c>
      <c r="R459" s="38" t="s">
        <v>251</v>
      </c>
      <c r="S459" s="38" t="s">
        <v>326</v>
      </c>
      <c r="T459" s="38" t="s">
        <v>326</v>
      </c>
      <c r="U459" s="202" t="s">
        <v>327</v>
      </c>
      <c r="V459" s="53" t="s">
        <v>705</v>
      </c>
      <c r="W459" s="54" t="s">
        <v>200</v>
      </c>
      <c r="X459" s="39"/>
    </row>
    <row r="460" s="5" customFormat="1" ht="22" customHeight="1" spans="1:24">
      <c r="A460" s="39"/>
      <c r="B460" s="278" t="s">
        <v>1092</v>
      </c>
      <c r="C460" s="283" t="s">
        <v>37</v>
      </c>
      <c r="D460" s="283" t="s">
        <v>1090</v>
      </c>
      <c r="E460" s="53" t="s">
        <v>39</v>
      </c>
      <c r="F460" s="283" t="s">
        <v>40</v>
      </c>
      <c r="G460" s="283" t="s">
        <v>140</v>
      </c>
      <c r="H460" s="278" t="s">
        <v>1093</v>
      </c>
      <c r="I460" s="86" t="s">
        <v>43</v>
      </c>
      <c r="J460" s="278">
        <v>4</v>
      </c>
      <c r="K460" s="278">
        <v>4</v>
      </c>
      <c r="L460" s="76">
        <v>0</v>
      </c>
      <c r="M460" s="76">
        <v>0</v>
      </c>
      <c r="N460" s="76">
        <v>0</v>
      </c>
      <c r="O460" s="278"/>
      <c r="P460" s="278" t="s">
        <v>197</v>
      </c>
      <c r="Q460" s="278" t="s">
        <v>367</v>
      </c>
      <c r="R460" s="278" t="s">
        <v>251</v>
      </c>
      <c r="S460" s="278" t="s">
        <v>326</v>
      </c>
      <c r="T460" s="278" t="s">
        <v>326</v>
      </c>
      <c r="U460" s="330" t="s">
        <v>327</v>
      </c>
      <c r="V460" s="279" t="s">
        <v>705</v>
      </c>
      <c r="W460" s="200" t="s">
        <v>200</v>
      </c>
      <c r="X460" s="39"/>
    </row>
    <row r="461" s="5" customFormat="1" ht="22" customHeight="1" spans="1:24">
      <c r="A461" s="39"/>
      <c r="B461" s="278" t="s">
        <v>1092</v>
      </c>
      <c r="C461" s="283" t="s">
        <v>37</v>
      </c>
      <c r="D461" s="283" t="s">
        <v>1090</v>
      </c>
      <c r="E461" s="53" t="s">
        <v>39</v>
      </c>
      <c r="F461" s="283" t="s">
        <v>40</v>
      </c>
      <c r="G461" s="283" t="s">
        <v>140</v>
      </c>
      <c r="H461" s="278" t="s">
        <v>1094</v>
      </c>
      <c r="I461" s="86" t="s">
        <v>43</v>
      </c>
      <c r="J461" s="278">
        <v>4</v>
      </c>
      <c r="K461" s="278">
        <v>4</v>
      </c>
      <c r="L461" s="76">
        <v>0</v>
      </c>
      <c r="M461" s="76">
        <v>0</v>
      </c>
      <c r="N461" s="76">
        <v>0</v>
      </c>
      <c r="O461" s="278"/>
      <c r="P461" s="278" t="s">
        <v>197</v>
      </c>
      <c r="Q461" s="278" t="s">
        <v>367</v>
      </c>
      <c r="R461" s="278" t="s">
        <v>251</v>
      </c>
      <c r="S461" s="278" t="s">
        <v>326</v>
      </c>
      <c r="T461" s="278" t="s">
        <v>326</v>
      </c>
      <c r="U461" s="330" t="s">
        <v>327</v>
      </c>
      <c r="V461" s="279" t="s">
        <v>705</v>
      </c>
      <c r="W461" s="200" t="s">
        <v>200</v>
      </c>
      <c r="X461" s="39"/>
    </row>
    <row r="462" s="5" customFormat="1" ht="22" customHeight="1" spans="1:24">
      <c r="A462" s="39"/>
      <c r="B462" s="278" t="s">
        <v>1092</v>
      </c>
      <c r="C462" s="283" t="s">
        <v>37</v>
      </c>
      <c r="D462" s="283" t="s">
        <v>1090</v>
      </c>
      <c r="E462" s="53" t="s">
        <v>39</v>
      </c>
      <c r="F462" s="283" t="s">
        <v>40</v>
      </c>
      <c r="G462" s="283" t="s">
        <v>140</v>
      </c>
      <c r="H462" s="278" t="s">
        <v>1095</v>
      </c>
      <c r="I462" s="86" t="s">
        <v>43</v>
      </c>
      <c r="J462" s="278">
        <v>2</v>
      </c>
      <c r="K462" s="278">
        <v>2</v>
      </c>
      <c r="L462" s="76">
        <v>0</v>
      </c>
      <c r="M462" s="76">
        <v>0</v>
      </c>
      <c r="N462" s="76">
        <v>0</v>
      </c>
      <c r="O462" s="278"/>
      <c r="P462" s="278" t="s">
        <v>197</v>
      </c>
      <c r="Q462" s="278" t="s">
        <v>367</v>
      </c>
      <c r="R462" s="278" t="s">
        <v>251</v>
      </c>
      <c r="S462" s="278" t="s">
        <v>326</v>
      </c>
      <c r="T462" s="278" t="s">
        <v>326</v>
      </c>
      <c r="U462" s="330" t="s">
        <v>327</v>
      </c>
      <c r="V462" s="279" t="s">
        <v>705</v>
      </c>
      <c r="W462" s="200" t="s">
        <v>200</v>
      </c>
      <c r="X462" s="39"/>
    </row>
    <row r="463" s="5" customFormat="1" ht="22" customHeight="1" spans="1:24">
      <c r="A463" s="39"/>
      <c r="B463" s="278" t="s">
        <v>1092</v>
      </c>
      <c r="C463" s="283" t="s">
        <v>37</v>
      </c>
      <c r="D463" s="283" t="s">
        <v>1090</v>
      </c>
      <c r="E463" s="53" t="s">
        <v>39</v>
      </c>
      <c r="F463" s="283" t="s">
        <v>40</v>
      </c>
      <c r="G463" s="283" t="s">
        <v>140</v>
      </c>
      <c r="H463" s="278" t="s">
        <v>1096</v>
      </c>
      <c r="I463" s="86" t="s">
        <v>43</v>
      </c>
      <c r="J463" s="278">
        <v>2</v>
      </c>
      <c r="K463" s="278">
        <v>2</v>
      </c>
      <c r="L463" s="76">
        <v>0</v>
      </c>
      <c r="M463" s="76">
        <v>0</v>
      </c>
      <c r="N463" s="76">
        <v>0</v>
      </c>
      <c r="O463" s="278"/>
      <c r="P463" s="278" t="s">
        <v>197</v>
      </c>
      <c r="Q463" s="278" t="s">
        <v>367</v>
      </c>
      <c r="R463" s="278" t="s">
        <v>251</v>
      </c>
      <c r="S463" s="278" t="s">
        <v>326</v>
      </c>
      <c r="T463" s="278" t="s">
        <v>326</v>
      </c>
      <c r="U463" s="330" t="s">
        <v>327</v>
      </c>
      <c r="V463" s="279" t="s">
        <v>705</v>
      </c>
      <c r="W463" s="200" t="s">
        <v>200</v>
      </c>
      <c r="X463" s="39"/>
    </row>
    <row r="464" s="5" customFormat="1" ht="22" customHeight="1" spans="1:24">
      <c r="A464" s="39"/>
      <c r="B464" s="278" t="s">
        <v>1092</v>
      </c>
      <c r="C464" s="283" t="s">
        <v>37</v>
      </c>
      <c r="D464" s="283" t="s">
        <v>1090</v>
      </c>
      <c r="E464" s="53" t="s">
        <v>39</v>
      </c>
      <c r="F464" s="283" t="s">
        <v>40</v>
      </c>
      <c r="G464" s="283" t="s">
        <v>140</v>
      </c>
      <c r="H464" s="278" t="s">
        <v>1097</v>
      </c>
      <c r="I464" s="86" t="s">
        <v>43</v>
      </c>
      <c r="J464" s="278">
        <v>2</v>
      </c>
      <c r="K464" s="278">
        <v>2</v>
      </c>
      <c r="L464" s="76">
        <v>0</v>
      </c>
      <c r="M464" s="76">
        <v>0</v>
      </c>
      <c r="N464" s="76">
        <v>0</v>
      </c>
      <c r="O464" s="278"/>
      <c r="P464" s="278" t="s">
        <v>197</v>
      </c>
      <c r="Q464" s="278" t="s">
        <v>367</v>
      </c>
      <c r="R464" s="278" t="s">
        <v>251</v>
      </c>
      <c r="S464" s="278" t="s">
        <v>326</v>
      </c>
      <c r="T464" s="278" t="s">
        <v>326</v>
      </c>
      <c r="U464" s="330" t="s">
        <v>327</v>
      </c>
      <c r="V464" s="279" t="s">
        <v>705</v>
      </c>
      <c r="W464" s="200" t="s">
        <v>200</v>
      </c>
      <c r="X464" s="39"/>
    </row>
    <row r="465" s="5" customFormat="1" ht="22" customHeight="1" spans="1:24">
      <c r="A465" s="39"/>
      <c r="B465" s="278" t="s">
        <v>1092</v>
      </c>
      <c r="C465" s="283" t="s">
        <v>37</v>
      </c>
      <c r="D465" s="283" t="s">
        <v>1090</v>
      </c>
      <c r="E465" s="53" t="s">
        <v>39</v>
      </c>
      <c r="F465" s="283" t="s">
        <v>40</v>
      </c>
      <c r="G465" s="283" t="s">
        <v>140</v>
      </c>
      <c r="H465" s="278" t="s">
        <v>1098</v>
      </c>
      <c r="I465" s="86" t="s">
        <v>43</v>
      </c>
      <c r="J465" s="278">
        <v>2</v>
      </c>
      <c r="K465" s="278">
        <v>2</v>
      </c>
      <c r="L465" s="76">
        <v>0</v>
      </c>
      <c r="M465" s="76">
        <v>0</v>
      </c>
      <c r="N465" s="76">
        <v>0</v>
      </c>
      <c r="O465" s="278"/>
      <c r="P465" s="278" t="s">
        <v>197</v>
      </c>
      <c r="Q465" s="278" t="s">
        <v>367</v>
      </c>
      <c r="R465" s="278" t="s">
        <v>251</v>
      </c>
      <c r="S465" s="278" t="s">
        <v>326</v>
      </c>
      <c r="T465" s="278" t="s">
        <v>326</v>
      </c>
      <c r="U465" s="330" t="s">
        <v>327</v>
      </c>
      <c r="V465" s="279" t="s">
        <v>705</v>
      </c>
      <c r="W465" s="200" t="s">
        <v>200</v>
      </c>
      <c r="X465" s="39"/>
    </row>
    <row r="466" s="5" customFormat="1" ht="22" customHeight="1" spans="1:24">
      <c r="A466" s="39"/>
      <c r="B466" s="278" t="s">
        <v>1092</v>
      </c>
      <c r="C466" s="283" t="s">
        <v>37</v>
      </c>
      <c r="D466" s="283" t="s">
        <v>1090</v>
      </c>
      <c r="E466" s="53" t="s">
        <v>39</v>
      </c>
      <c r="F466" s="283" t="s">
        <v>40</v>
      </c>
      <c r="G466" s="283" t="s">
        <v>140</v>
      </c>
      <c r="H466" s="278" t="s">
        <v>1099</v>
      </c>
      <c r="I466" s="86" t="s">
        <v>43</v>
      </c>
      <c r="J466" s="278">
        <v>10</v>
      </c>
      <c r="K466" s="278">
        <v>10</v>
      </c>
      <c r="L466" s="76">
        <v>0</v>
      </c>
      <c r="M466" s="76">
        <v>0</v>
      </c>
      <c r="N466" s="76">
        <v>0</v>
      </c>
      <c r="O466" s="278"/>
      <c r="P466" s="278" t="s">
        <v>197</v>
      </c>
      <c r="Q466" s="278" t="s">
        <v>367</v>
      </c>
      <c r="R466" s="278" t="s">
        <v>251</v>
      </c>
      <c r="S466" s="278" t="s">
        <v>326</v>
      </c>
      <c r="T466" s="278" t="s">
        <v>326</v>
      </c>
      <c r="U466" s="330" t="s">
        <v>327</v>
      </c>
      <c r="V466" s="279" t="s">
        <v>705</v>
      </c>
      <c r="W466" s="200" t="s">
        <v>200</v>
      </c>
      <c r="X466" s="39"/>
    </row>
    <row r="467" s="5" customFormat="1" ht="22" customHeight="1" spans="1:24">
      <c r="A467" s="39"/>
      <c r="B467" s="278" t="s">
        <v>1092</v>
      </c>
      <c r="C467" s="283" t="s">
        <v>37</v>
      </c>
      <c r="D467" s="283" t="s">
        <v>1090</v>
      </c>
      <c r="E467" s="53" t="s">
        <v>39</v>
      </c>
      <c r="F467" s="283" t="s">
        <v>40</v>
      </c>
      <c r="G467" s="283" t="s">
        <v>140</v>
      </c>
      <c r="H467" s="278" t="s">
        <v>1100</v>
      </c>
      <c r="I467" s="86" t="s">
        <v>43</v>
      </c>
      <c r="J467" s="278">
        <v>2</v>
      </c>
      <c r="K467" s="278">
        <v>2</v>
      </c>
      <c r="L467" s="76">
        <v>0</v>
      </c>
      <c r="M467" s="76">
        <v>0</v>
      </c>
      <c r="N467" s="76">
        <v>0</v>
      </c>
      <c r="O467" s="278"/>
      <c r="P467" s="278" t="s">
        <v>197</v>
      </c>
      <c r="Q467" s="278" t="s">
        <v>367</v>
      </c>
      <c r="R467" s="278" t="s">
        <v>251</v>
      </c>
      <c r="S467" s="278" t="s">
        <v>326</v>
      </c>
      <c r="T467" s="278" t="s">
        <v>326</v>
      </c>
      <c r="U467" s="330" t="s">
        <v>327</v>
      </c>
      <c r="V467" s="279" t="s">
        <v>705</v>
      </c>
      <c r="W467" s="200" t="s">
        <v>200</v>
      </c>
      <c r="X467" s="39"/>
    </row>
    <row r="468" s="5" customFormat="1" ht="22" customHeight="1" spans="1:24">
      <c r="A468" s="39"/>
      <c r="B468" s="278" t="s">
        <v>1092</v>
      </c>
      <c r="C468" s="283" t="s">
        <v>37</v>
      </c>
      <c r="D468" s="283" t="s">
        <v>1090</v>
      </c>
      <c r="E468" s="53" t="s">
        <v>39</v>
      </c>
      <c r="F468" s="283" t="s">
        <v>40</v>
      </c>
      <c r="G468" s="283" t="s">
        <v>140</v>
      </c>
      <c r="H468" s="278" t="s">
        <v>1101</v>
      </c>
      <c r="I468" s="86" t="s">
        <v>43</v>
      </c>
      <c r="J468" s="278">
        <v>2</v>
      </c>
      <c r="K468" s="278">
        <v>2</v>
      </c>
      <c r="L468" s="76">
        <v>0</v>
      </c>
      <c r="M468" s="76">
        <v>0</v>
      </c>
      <c r="N468" s="76">
        <v>0</v>
      </c>
      <c r="O468" s="278"/>
      <c r="P468" s="278" t="s">
        <v>197</v>
      </c>
      <c r="Q468" s="278" t="s">
        <v>367</v>
      </c>
      <c r="R468" s="278" t="s">
        <v>251</v>
      </c>
      <c r="S468" s="278" t="s">
        <v>326</v>
      </c>
      <c r="T468" s="278" t="s">
        <v>326</v>
      </c>
      <c r="U468" s="330" t="s">
        <v>327</v>
      </c>
      <c r="V468" s="279" t="s">
        <v>705</v>
      </c>
      <c r="W468" s="200" t="s">
        <v>200</v>
      </c>
      <c r="X468" s="39"/>
    </row>
    <row r="469" s="5" customFormat="1" ht="22" customHeight="1" spans="1:24">
      <c r="A469" s="39"/>
      <c r="B469" s="278" t="s">
        <v>1092</v>
      </c>
      <c r="C469" s="283" t="s">
        <v>37</v>
      </c>
      <c r="D469" s="283" t="s">
        <v>1090</v>
      </c>
      <c r="E469" s="53" t="s">
        <v>39</v>
      </c>
      <c r="F469" s="283" t="s">
        <v>40</v>
      </c>
      <c r="G469" s="283" t="s">
        <v>140</v>
      </c>
      <c r="H469" s="278" t="s">
        <v>1102</v>
      </c>
      <c r="I469" s="86" t="s">
        <v>43</v>
      </c>
      <c r="J469" s="278">
        <v>2</v>
      </c>
      <c r="K469" s="278">
        <v>2</v>
      </c>
      <c r="L469" s="76">
        <v>0</v>
      </c>
      <c r="M469" s="76">
        <v>0</v>
      </c>
      <c r="N469" s="76">
        <v>0</v>
      </c>
      <c r="O469" s="278"/>
      <c r="P469" s="278" t="s">
        <v>197</v>
      </c>
      <c r="Q469" s="278" t="s">
        <v>367</v>
      </c>
      <c r="R469" s="278" t="s">
        <v>251</v>
      </c>
      <c r="S469" s="278" t="s">
        <v>326</v>
      </c>
      <c r="T469" s="278" t="s">
        <v>326</v>
      </c>
      <c r="U469" s="330" t="s">
        <v>327</v>
      </c>
      <c r="V469" s="279" t="s">
        <v>705</v>
      </c>
      <c r="W469" s="200" t="s">
        <v>200</v>
      </c>
      <c r="X469" s="39"/>
    </row>
    <row r="470" s="5" customFormat="1" ht="22" customHeight="1" spans="1:24">
      <c r="A470" s="39"/>
      <c r="B470" s="278" t="s">
        <v>1092</v>
      </c>
      <c r="C470" s="283" t="s">
        <v>37</v>
      </c>
      <c r="D470" s="283" t="s">
        <v>1090</v>
      </c>
      <c r="E470" s="53" t="s">
        <v>39</v>
      </c>
      <c r="F470" s="283" t="s">
        <v>40</v>
      </c>
      <c r="G470" s="283" t="s">
        <v>140</v>
      </c>
      <c r="H470" s="278" t="s">
        <v>1103</v>
      </c>
      <c r="I470" s="86" t="s">
        <v>43</v>
      </c>
      <c r="J470" s="278">
        <v>20</v>
      </c>
      <c r="K470" s="278">
        <v>20</v>
      </c>
      <c r="L470" s="76">
        <v>0</v>
      </c>
      <c r="M470" s="76">
        <v>0</v>
      </c>
      <c r="N470" s="76">
        <v>0</v>
      </c>
      <c r="O470" s="278"/>
      <c r="P470" s="278" t="s">
        <v>197</v>
      </c>
      <c r="Q470" s="278" t="s">
        <v>367</v>
      </c>
      <c r="R470" s="278" t="s">
        <v>251</v>
      </c>
      <c r="S470" s="278" t="s">
        <v>326</v>
      </c>
      <c r="T470" s="278" t="s">
        <v>326</v>
      </c>
      <c r="U470" s="330" t="s">
        <v>327</v>
      </c>
      <c r="V470" s="279" t="s">
        <v>705</v>
      </c>
      <c r="W470" s="200" t="s">
        <v>200</v>
      </c>
      <c r="X470" s="39"/>
    </row>
    <row r="471" s="5" customFormat="1" ht="22" customHeight="1" spans="1:24">
      <c r="A471" s="39"/>
      <c r="B471" s="39" t="s">
        <v>1104</v>
      </c>
      <c r="C471" s="39" t="s">
        <v>37</v>
      </c>
      <c r="D471" s="49" t="s">
        <v>1105</v>
      </c>
      <c r="E471" s="53" t="s">
        <v>39</v>
      </c>
      <c r="F471" s="49" t="s">
        <v>40</v>
      </c>
      <c r="G471" s="49" t="s">
        <v>146</v>
      </c>
      <c r="H471" s="49" t="s">
        <v>1106</v>
      </c>
      <c r="I471" s="86" t="s">
        <v>43</v>
      </c>
      <c r="J471" s="39">
        <v>15</v>
      </c>
      <c r="K471" s="39">
        <v>15</v>
      </c>
      <c r="L471" s="39"/>
      <c r="M471" s="39"/>
      <c r="N471" s="39"/>
      <c r="O471" s="39"/>
      <c r="P471" s="42" t="s">
        <v>197</v>
      </c>
      <c r="Q471" s="42" t="s">
        <v>47</v>
      </c>
      <c r="R471" s="42" t="s">
        <v>231</v>
      </c>
      <c r="S471" s="99">
        <v>134</v>
      </c>
      <c r="T471" s="42">
        <v>350</v>
      </c>
      <c r="U471" s="42" t="s">
        <v>241</v>
      </c>
      <c r="V471" s="42" t="s">
        <v>233</v>
      </c>
      <c r="W471" s="42" t="s">
        <v>1107</v>
      </c>
      <c r="X471" s="39"/>
    </row>
    <row r="472" s="5" customFormat="1" ht="22" customHeight="1" spans="1:24">
      <c r="A472" s="39"/>
      <c r="B472" s="39" t="s">
        <v>1083</v>
      </c>
      <c r="C472" s="39" t="s">
        <v>37</v>
      </c>
      <c r="D472" s="49" t="s">
        <v>1105</v>
      </c>
      <c r="E472" s="53" t="s">
        <v>39</v>
      </c>
      <c r="F472" s="49" t="s">
        <v>40</v>
      </c>
      <c r="G472" s="49" t="s">
        <v>146</v>
      </c>
      <c r="H472" s="49" t="s">
        <v>1108</v>
      </c>
      <c r="I472" s="86" t="s">
        <v>43</v>
      </c>
      <c r="J472" s="39">
        <v>10</v>
      </c>
      <c r="K472" s="39">
        <v>10</v>
      </c>
      <c r="L472" s="39"/>
      <c r="M472" s="39"/>
      <c r="N472" s="39"/>
      <c r="O472" s="39"/>
      <c r="P472" s="42" t="s">
        <v>197</v>
      </c>
      <c r="Q472" s="42" t="s">
        <v>47</v>
      </c>
      <c r="R472" s="42" t="s">
        <v>231</v>
      </c>
      <c r="S472" s="99">
        <v>134</v>
      </c>
      <c r="T472" s="42">
        <v>350</v>
      </c>
      <c r="U472" s="42" t="s">
        <v>241</v>
      </c>
      <c r="V472" s="42" t="s">
        <v>233</v>
      </c>
      <c r="W472" s="42" t="s">
        <v>1107</v>
      </c>
      <c r="X472" s="39"/>
    </row>
    <row r="473" s="5" customFormat="1" ht="22" customHeight="1" spans="1:24">
      <c r="A473" s="39"/>
      <c r="B473" s="39" t="s">
        <v>1083</v>
      </c>
      <c r="C473" s="39" t="s">
        <v>37</v>
      </c>
      <c r="D473" s="49" t="s">
        <v>1105</v>
      </c>
      <c r="E473" s="53" t="s">
        <v>39</v>
      </c>
      <c r="F473" s="49" t="s">
        <v>40</v>
      </c>
      <c r="G473" s="49" t="s">
        <v>146</v>
      </c>
      <c r="H473" s="49" t="s">
        <v>1109</v>
      </c>
      <c r="I473" s="86" t="s">
        <v>43</v>
      </c>
      <c r="J473" s="39">
        <v>5</v>
      </c>
      <c r="K473" s="39">
        <v>5</v>
      </c>
      <c r="L473" s="39"/>
      <c r="M473" s="39"/>
      <c r="N473" s="39"/>
      <c r="O473" s="39"/>
      <c r="P473" s="42" t="s">
        <v>197</v>
      </c>
      <c r="Q473" s="42" t="s">
        <v>47</v>
      </c>
      <c r="R473" s="42" t="s">
        <v>231</v>
      </c>
      <c r="S473" s="99">
        <v>134</v>
      </c>
      <c r="T473" s="42">
        <v>350</v>
      </c>
      <c r="U473" s="42" t="s">
        <v>241</v>
      </c>
      <c r="V473" s="42" t="s">
        <v>233</v>
      </c>
      <c r="W473" s="42" t="s">
        <v>1107</v>
      </c>
      <c r="X473" s="39"/>
    </row>
    <row r="474" s="5" customFormat="1" ht="22" customHeight="1" spans="1:24">
      <c r="A474" s="39"/>
      <c r="B474" s="39" t="s">
        <v>1083</v>
      </c>
      <c r="C474" s="39" t="s">
        <v>37</v>
      </c>
      <c r="D474" s="49" t="s">
        <v>1105</v>
      </c>
      <c r="E474" s="53" t="s">
        <v>39</v>
      </c>
      <c r="F474" s="49" t="s">
        <v>40</v>
      </c>
      <c r="G474" s="49" t="s">
        <v>146</v>
      </c>
      <c r="H474" s="49" t="s">
        <v>1110</v>
      </c>
      <c r="I474" s="86" t="s">
        <v>43</v>
      </c>
      <c r="J474" s="39">
        <v>5</v>
      </c>
      <c r="K474" s="39">
        <v>5</v>
      </c>
      <c r="L474" s="39"/>
      <c r="M474" s="39"/>
      <c r="N474" s="39"/>
      <c r="O474" s="39"/>
      <c r="P474" s="42" t="s">
        <v>197</v>
      </c>
      <c r="Q474" s="42" t="s">
        <v>47</v>
      </c>
      <c r="R474" s="42" t="s">
        <v>231</v>
      </c>
      <c r="S474" s="99">
        <v>134</v>
      </c>
      <c r="T474" s="42">
        <v>350</v>
      </c>
      <c r="U474" s="42" t="s">
        <v>241</v>
      </c>
      <c r="V474" s="42" t="s">
        <v>233</v>
      </c>
      <c r="W474" s="42" t="s">
        <v>1107</v>
      </c>
      <c r="X474" s="39"/>
    </row>
    <row r="475" s="13" customFormat="1" ht="22" customHeight="1" spans="1:24">
      <c r="A475" s="177"/>
      <c r="B475" s="177" t="s">
        <v>1111</v>
      </c>
      <c r="C475" s="51" t="s">
        <v>37</v>
      </c>
      <c r="D475" s="42" t="s">
        <v>229</v>
      </c>
      <c r="E475" s="53" t="s">
        <v>39</v>
      </c>
      <c r="F475" s="51" t="s">
        <v>40</v>
      </c>
      <c r="G475" s="51" t="s">
        <v>152</v>
      </c>
      <c r="H475" s="51" t="s">
        <v>1112</v>
      </c>
      <c r="I475" s="86" t="s">
        <v>43</v>
      </c>
      <c r="J475" s="51">
        <v>15</v>
      </c>
      <c r="K475" s="42" t="s">
        <v>44</v>
      </c>
      <c r="L475" s="42" t="s">
        <v>44</v>
      </c>
      <c r="M475" s="42" t="s">
        <v>44</v>
      </c>
      <c r="N475" s="42" t="s">
        <v>44</v>
      </c>
      <c r="O475" s="42" t="s">
        <v>44</v>
      </c>
      <c r="P475" s="42" t="s">
        <v>197</v>
      </c>
      <c r="Q475" s="42" t="s">
        <v>47</v>
      </c>
      <c r="R475" s="42" t="s">
        <v>1113</v>
      </c>
      <c r="S475" s="200">
        <v>102</v>
      </c>
      <c r="T475" s="200">
        <v>357</v>
      </c>
      <c r="U475" s="42" t="s">
        <v>50</v>
      </c>
      <c r="V475" s="42" t="s">
        <v>233</v>
      </c>
      <c r="W475" s="42" t="s">
        <v>1114</v>
      </c>
      <c r="X475" s="51"/>
    </row>
    <row r="476" s="5" customFormat="1" ht="38" customHeight="1" spans="1:24">
      <c r="A476" s="37" t="s">
        <v>1115</v>
      </c>
      <c r="B476" s="39" t="s">
        <v>1116</v>
      </c>
      <c r="C476" s="39" t="s">
        <v>37</v>
      </c>
      <c r="D476" s="49" t="s">
        <v>1105</v>
      </c>
      <c r="E476" s="53" t="s">
        <v>39</v>
      </c>
      <c r="F476" s="49" t="s">
        <v>40</v>
      </c>
      <c r="G476" s="49" t="s">
        <v>146</v>
      </c>
      <c r="H476" s="49" t="s">
        <v>1117</v>
      </c>
      <c r="I476" s="86" t="s">
        <v>43</v>
      </c>
      <c r="J476" s="39">
        <v>15</v>
      </c>
      <c r="K476" s="39">
        <v>15</v>
      </c>
      <c r="L476" s="39"/>
      <c r="M476" s="39"/>
      <c r="N476" s="39"/>
      <c r="O476" s="39"/>
      <c r="P476" s="42" t="s">
        <v>197</v>
      </c>
      <c r="Q476" s="42" t="s">
        <v>47</v>
      </c>
      <c r="R476" s="42" t="s">
        <v>231</v>
      </c>
      <c r="S476" s="99">
        <v>134</v>
      </c>
      <c r="T476" s="42">
        <v>350</v>
      </c>
      <c r="U476" s="42" t="s">
        <v>241</v>
      </c>
      <c r="V476" s="42" t="s">
        <v>233</v>
      </c>
      <c r="W476" s="42" t="s">
        <v>1107</v>
      </c>
      <c r="X476" s="39"/>
    </row>
    <row r="477" s="5" customFormat="1" ht="38" customHeight="1" spans="1:24">
      <c r="A477" s="37" t="s">
        <v>1118</v>
      </c>
      <c r="B477" s="39" t="s">
        <v>1119</v>
      </c>
      <c r="C477" s="39" t="s">
        <v>37</v>
      </c>
      <c r="D477" s="49" t="s">
        <v>247</v>
      </c>
      <c r="E477" s="53" t="s">
        <v>39</v>
      </c>
      <c r="F477" s="49" t="s">
        <v>40</v>
      </c>
      <c r="G477" s="49" t="s">
        <v>146</v>
      </c>
      <c r="H477" s="49" t="s">
        <v>1120</v>
      </c>
      <c r="I477" s="86" t="s">
        <v>43</v>
      </c>
      <c r="J477" s="39">
        <v>20</v>
      </c>
      <c r="K477" s="39">
        <v>20</v>
      </c>
      <c r="L477" s="39"/>
      <c r="M477" s="39"/>
      <c r="N477" s="39"/>
      <c r="O477" s="39"/>
      <c r="P477" s="42" t="s">
        <v>197</v>
      </c>
      <c r="Q477" s="42" t="s">
        <v>47</v>
      </c>
      <c r="R477" s="39" t="s">
        <v>1121</v>
      </c>
      <c r="S477" s="99">
        <v>134</v>
      </c>
      <c r="T477" s="42">
        <v>350</v>
      </c>
      <c r="U477" s="42" t="s">
        <v>241</v>
      </c>
      <c r="V477" s="42" t="s">
        <v>233</v>
      </c>
      <c r="W477" s="39" t="s">
        <v>1122</v>
      </c>
      <c r="X477" s="39"/>
    </row>
    <row r="478" s="13" customFormat="1" ht="35" customHeight="1" spans="1:24">
      <c r="A478" s="177"/>
      <c r="B478" s="177" t="s">
        <v>1123</v>
      </c>
      <c r="C478" s="39" t="s">
        <v>37</v>
      </c>
      <c r="D478" s="49" t="s">
        <v>247</v>
      </c>
      <c r="E478" s="53" t="s">
        <v>39</v>
      </c>
      <c r="F478" s="49" t="s">
        <v>40</v>
      </c>
      <c r="G478" s="49" t="s">
        <v>152</v>
      </c>
      <c r="H478" s="51" t="s">
        <v>1124</v>
      </c>
      <c r="I478" s="86" t="s">
        <v>43</v>
      </c>
      <c r="J478" s="51">
        <v>15</v>
      </c>
      <c r="K478" s="42" t="s">
        <v>44</v>
      </c>
      <c r="L478" s="42" t="s">
        <v>44</v>
      </c>
      <c r="M478" s="42" t="s">
        <v>44</v>
      </c>
      <c r="N478" s="42" t="s">
        <v>44</v>
      </c>
      <c r="O478" s="42" t="s">
        <v>44</v>
      </c>
      <c r="P478" s="42" t="s">
        <v>197</v>
      </c>
      <c r="Q478" s="42" t="s">
        <v>47</v>
      </c>
      <c r="R478" s="42" t="s">
        <v>1113</v>
      </c>
      <c r="S478" s="200">
        <v>102</v>
      </c>
      <c r="T478" s="200">
        <v>357</v>
      </c>
      <c r="U478" s="42" t="s">
        <v>50</v>
      </c>
      <c r="V478" s="42" t="s">
        <v>233</v>
      </c>
      <c r="W478" s="42" t="s">
        <v>1114</v>
      </c>
      <c r="X478" s="51"/>
    </row>
    <row r="479" s="3" customFormat="1" ht="30" customHeight="1" spans="1:24">
      <c r="A479" s="178" t="s">
        <v>1125</v>
      </c>
      <c r="B479" s="178"/>
      <c r="C479" s="179"/>
      <c r="D479" s="179"/>
      <c r="E479" s="179"/>
      <c r="F479" s="179"/>
      <c r="G479" s="179"/>
      <c r="H479" s="179"/>
      <c r="I479" s="198"/>
      <c r="J479" s="179"/>
      <c r="K479" s="179"/>
      <c r="L479" s="179"/>
      <c r="M479" s="179"/>
      <c r="N479" s="179"/>
      <c r="O479" s="179"/>
      <c r="P479" s="179"/>
      <c r="Q479" s="179"/>
      <c r="R479" s="179"/>
      <c r="S479" s="218"/>
      <c r="T479" s="179"/>
      <c r="U479" s="179"/>
      <c r="V479" s="179"/>
      <c r="W479" s="179"/>
      <c r="X479" s="179"/>
    </row>
    <row r="480" s="15" customFormat="1" ht="25" customHeight="1" spans="1:27">
      <c r="A480" s="37" t="s">
        <v>1126</v>
      </c>
      <c r="B480" s="388" t="s">
        <v>1127</v>
      </c>
      <c r="C480" s="205" t="s">
        <v>37</v>
      </c>
      <c r="D480" s="39" t="s">
        <v>1128</v>
      </c>
      <c r="E480" s="53" t="s">
        <v>39</v>
      </c>
      <c r="F480" s="42" t="s">
        <v>40</v>
      </c>
      <c r="G480" s="173" t="s">
        <v>1129</v>
      </c>
      <c r="H480" s="39" t="s">
        <v>1130</v>
      </c>
      <c r="I480" s="86" t="s">
        <v>43</v>
      </c>
      <c r="J480" s="389">
        <v>2.6</v>
      </c>
      <c r="K480" s="49">
        <v>2.6</v>
      </c>
      <c r="L480" s="89" t="s">
        <v>44</v>
      </c>
      <c r="M480" s="39" t="s">
        <v>44</v>
      </c>
      <c r="N480" s="39" t="s">
        <v>44</v>
      </c>
      <c r="O480" s="389" t="s">
        <v>1131</v>
      </c>
      <c r="P480" s="375" t="s">
        <v>197</v>
      </c>
      <c r="Q480" s="42" t="s">
        <v>1132</v>
      </c>
      <c r="R480" s="42" t="s">
        <v>1133</v>
      </c>
      <c r="S480" s="42" t="s">
        <v>1133</v>
      </c>
      <c r="T480" s="42">
        <v>2</v>
      </c>
      <c r="U480" s="42" t="s">
        <v>50</v>
      </c>
      <c r="V480" s="40" t="s">
        <v>1134</v>
      </c>
      <c r="W480" s="42" t="s">
        <v>1135</v>
      </c>
      <c r="X480" s="69"/>
      <c r="Y480" s="14"/>
      <c r="Z480" s="14"/>
      <c r="AA480" s="14"/>
    </row>
    <row r="481" s="5" customFormat="1" ht="30" customHeight="1" spans="1:24">
      <c r="A481" s="37" t="s">
        <v>1136</v>
      </c>
      <c r="B481" s="287" t="s">
        <v>1137</v>
      </c>
      <c r="C481" s="199" t="s">
        <v>37</v>
      </c>
      <c r="D481" s="199" t="s">
        <v>1138</v>
      </c>
      <c r="E481" s="53" t="s">
        <v>39</v>
      </c>
      <c r="F481" s="199" t="s">
        <v>40</v>
      </c>
      <c r="G481" s="199" t="s">
        <v>1139</v>
      </c>
      <c r="H481" s="77" t="s">
        <v>1140</v>
      </c>
      <c r="I481" s="86" t="s">
        <v>43</v>
      </c>
      <c r="J481" s="199">
        <v>57.9</v>
      </c>
      <c r="K481" s="199">
        <v>57.9</v>
      </c>
      <c r="L481" s="39"/>
      <c r="M481" s="39"/>
      <c r="N481" s="39"/>
      <c r="O481" s="307" t="s">
        <v>1141</v>
      </c>
      <c r="P481" s="307" t="s">
        <v>1142</v>
      </c>
      <c r="Q481" s="54" t="s">
        <v>1143</v>
      </c>
      <c r="R481" s="307" t="s">
        <v>1144</v>
      </c>
      <c r="S481" s="39" t="s">
        <v>1145</v>
      </c>
      <c r="T481" s="307" t="s">
        <v>1146</v>
      </c>
      <c r="U481" s="307" t="s">
        <v>1147</v>
      </c>
      <c r="V481" s="40" t="s">
        <v>1134</v>
      </c>
      <c r="W481" s="307" t="s">
        <v>1148</v>
      </c>
      <c r="X481" s="39"/>
    </row>
    <row r="482" s="5" customFormat="1" ht="30" customHeight="1" spans="1:24">
      <c r="A482" s="37" t="s">
        <v>1149</v>
      </c>
      <c r="B482" s="37"/>
      <c r="C482" s="39"/>
      <c r="D482" s="39"/>
      <c r="E482" s="39"/>
      <c r="F482" s="39"/>
      <c r="G482" s="39"/>
      <c r="H482" s="39"/>
      <c r="I482" s="93"/>
      <c r="J482" s="39"/>
      <c r="K482" s="39"/>
      <c r="L482" s="39"/>
      <c r="M482" s="39"/>
      <c r="N482" s="39"/>
      <c r="O482" s="39"/>
      <c r="P482" s="39"/>
      <c r="Q482" s="39"/>
      <c r="R482" s="39"/>
      <c r="S482" s="125"/>
      <c r="T482" s="39"/>
      <c r="U482" s="39"/>
      <c r="V482" s="39"/>
      <c r="W482" s="39"/>
      <c r="X482" s="39"/>
    </row>
  </sheetData>
  <autoFilter ref="A6:AA482">
    <extLst/>
  </autoFilter>
  <mergeCells count="20">
    <mergeCell ref="A1:C1"/>
    <mergeCell ref="A2:X2"/>
    <mergeCell ref="O3:U3"/>
    <mergeCell ref="O4:T4"/>
    <mergeCell ref="O5:Q5"/>
    <mergeCell ref="R5:T5"/>
    <mergeCell ref="A3:A6"/>
    <mergeCell ref="B3:B6"/>
    <mergeCell ref="C3:C6"/>
    <mergeCell ref="D3:D6"/>
    <mergeCell ref="E3:E6"/>
    <mergeCell ref="H3:H6"/>
    <mergeCell ref="I3:I6"/>
    <mergeCell ref="J3:J6"/>
    <mergeCell ref="U4:U5"/>
    <mergeCell ref="V3:V6"/>
    <mergeCell ref="W3:W6"/>
    <mergeCell ref="X3:X6"/>
    <mergeCell ref="F3:G5"/>
    <mergeCell ref="K3:N5"/>
  </mergeCells>
  <conditionalFormatting sqref="A452">
    <cfRule type="duplicateValues" dxfId="0" priority="1"/>
  </conditionalFormatting>
  <pageMargins left="0.751388888888889" right="0.751388888888889" top="0.314583333333333" bottom="0.118055555555556" header="0.5" footer="0.5"/>
  <pageSetup paperSize="9" scale="4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6"/>
  <sheetViews>
    <sheetView tabSelected="1" zoomScale="85" zoomScaleNormal="85" workbookViewId="0">
      <pane ySplit="6" topLeftCell="A7" activePane="bottomLeft" state="frozen"/>
      <selection/>
      <selection pane="bottomLeft" activeCell="H116" sqref="H116"/>
    </sheetView>
  </sheetViews>
  <sheetFormatPr defaultColWidth="9" defaultRowHeight="13.5"/>
  <cols>
    <col min="1" max="1" width="14.375" customWidth="1"/>
    <col min="2" max="2" width="22.625" customWidth="1"/>
    <col min="4" max="5" width="15.875" customWidth="1"/>
    <col min="6" max="7" width="10.5" customWidth="1"/>
    <col min="8" max="8" width="35.875" customWidth="1"/>
    <col min="9" max="9" width="10.7333333333333" customWidth="1"/>
    <col min="10" max="10" width="9.375"/>
    <col min="11" max="11" width="7.05" customWidth="1"/>
    <col min="12" max="14" width="5.43333333333333" customWidth="1"/>
    <col min="22" max="23" width="20.5" customWidth="1"/>
  </cols>
  <sheetData>
    <row r="1" ht="20" customHeight="1" spans="1:3">
      <c r="A1" s="28" t="s">
        <v>0</v>
      </c>
      <c r="B1" s="28"/>
      <c r="C1" s="28"/>
    </row>
    <row r="2" s="1" customFormat="1" ht="34" customHeight="1" spans="1:2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79"/>
      <c r="K2" s="29"/>
      <c r="L2" s="29"/>
      <c r="M2" s="29"/>
      <c r="N2" s="29"/>
      <c r="O2" s="29"/>
      <c r="P2" s="29"/>
      <c r="Q2" s="29"/>
      <c r="R2" s="29"/>
      <c r="S2" s="109"/>
      <c r="T2" s="29"/>
      <c r="U2" s="29"/>
      <c r="V2" s="29"/>
      <c r="W2" s="29"/>
      <c r="X2" s="29"/>
    </row>
    <row r="3" s="2" customFormat="1" ht="15" customHeight="1" spans="1:24">
      <c r="A3" s="30" t="s">
        <v>2</v>
      </c>
      <c r="B3" s="30" t="s">
        <v>3</v>
      </c>
      <c r="C3" s="30" t="s">
        <v>4</v>
      </c>
      <c r="D3" s="31" t="s">
        <v>5</v>
      </c>
      <c r="E3" s="32" t="s">
        <v>6</v>
      </c>
      <c r="F3" s="30" t="s">
        <v>7</v>
      </c>
      <c r="G3" s="30"/>
      <c r="H3" s="30" t="s">
        <v>8</v>
      </c>
      <c r="I3" s="31" t="s">
        <v>9</v>
      </c>
      <c r="J3" s="80" t="s">
        <v>10</v>
      </c>
      <c r="K3" s="30" t="s">
        <v>11</v>
      </c>
      <c r="L3" s="30"/>
      <c r="M3" s="30"/>
      <c r="N3" s="30"/>
      <c r="O3" s="30" t="s">
        <v>12</v>
      </c>
      <c r="P3" s="30"/>
      <c r="Q3" s="30"/>
      <c r="R3" s="30"/>
      <c r="S3" s="110"/>
      <c r="T3" s="30"/>
      <c r="U3" s="30"/>
      <c r="V3" s="30" t="s">
        <v>13</v>
      </c>
      <c r="W3" s="111" t="s">
        <v>14</v>
      </c>
      <c r="X3" s="142" t="s">
        <v>15</v>
      </c>
    </row>
    <row r="4" s="2" customFormat="1" ht="15" customHeight="1" spans="1:24">
      <c r="A4" s="30"/>
      <c r="B4" s="30"/>
      <c r="C4" s="30"/>
      <c r="D4" s="31"/>
      <c r="E4" s="32"/>
      <c r="F4" s="30"/>
      <c r="G4" s="30"/>
      <c r="H4" s="30"/>
      <c r="I4" s="31"/>
      <c r="J4" s="80"/>
      <c r="K4" s="30"/>
      <c r="L4" s="30"/>
      <c r="M4" s="30"/>
      <c r="N4" s="30"/>
      <c r="O4" s="30" t="s">
        <v>16</v>
      </c>
      <c r="P4" s="30"/>
      <c r="Q4" s="30"/>
      <c r="R4" s="30"/>
      <c r="S4" s="110"/>
      <c r="T4" s="30"/>
      <c r="U4" s="30" t="s">
        <v>17</v>
      </c>
      <c r="V4" s="30"/>
      <c r="W4" s="111"/>
      <c r="X4" s="142"/>
    </row>
    <row r="5" s="2" customFormat="1" ht="15" customHeight="1" spans="1:24">
      <c r="A5" s="30"/>
      <c r="B5" s="30"/>
      <c r="C5" s="30"/>
      <c r="D5" s="31"/>
      <c r="E5" s="32"/>
      <c r="F5" s="30"/>
      <c r="G5" s="30"/>
      <c r="H5" s="30"/>
      <c r="I5" s="31"/>
      <c r="J5" s="80"/>
      <c r="K5" s="30"/>
      <c r="L5" s="30"/>
      <c r="M5" s="30"/>
      <c r="N5" s="30"/>
      <c r="O5" s="30" t="s">
        <v>18</v>
      </c>
      <c r="P5" s="30"/>
      <c r="Q5" s="30"/>
      <c r="R5" s="30" t="s">
        <v>19</v>
      </c>
      <c r="S5" s="110"/>
      <c r="T5" s="30"/>
      <c r="U5" s="30"/>
      <c r="V5" s="30"/>
      <c r="W5" s="111"/>
      <c r="X5" s="142"/>
    </row>
    <row r="6" s="2" customFormat="1" ht="28" customHeight="1" spans="1:24">
      <c r="A6" s="30"/>
      <c r="B6" s="30"/>
      <c r="C6" s="30"/>
      <c r="D6" s="31"/>
      <c r="E6" s="32"/>
      <c r="F6" s="32" t="s">
        <v>20</v>
      </c>
      <c r="G6" s="30" t="s">
        <v>21</v>
      </c>
      <c r="H6" s="30"/>
      <c r="I6" s="31"/>
      <c r="J6" s="80"/>
      <c r="K6" s="80" t="s">
        <v>22</v>
      </c>
      <c r="L6" s="30" t="s">
        <v>23</v>
      </c>
      <c r="M6" s="30" t="s">
        <v>24</v>
      </c>
      <c r="N6" s="81" t="s">
        <v>25</v>
      </c>
      <c r="O6" s="81" t="s">
        <v>26</v>
      </c>
      <c r="P6" s="81" t="s">
        <v>27</v>
      </c>
      <c r="Q6" s="81" t="s">
        <v>28</v>
      </c>
      <c r="R6" s="81" t="s">
        <v>29</v>
      </c>
      <c r="S6" s="81" t="s">
        <v>30</v>
      </c>
      <c r="T6" s="112" t="s">
        <v>31</v>
      </c>
      <c r="U6" s="81" t="s">
        <v>32</v>
      </c>
      <c r="V6" s="30"/>
      <c r="W6" s="111"/>
      <c r="X6" s="142"/>
    </row>
    <row r="7" s="3" customFormat="1" ht="27" customHeight="1" spans="1:24">
      <c r="A7" s="33" t="s">
        <v>33</v>
      </c>
      <c r="B7" s="34"/>
      <c r="C7" s="34"/>
      <c r="D7" s="34"/>
      <c r="E7" s="34"/>
      <c r="F7" s="34"/>
      <c r="G7" s="34"/>
      <c r="H7" s="34"/>
      <c r="I7" s="82"/>
      <c r="J7" s="83"/>
      <c r="K7" s="34"/>
      <c r="L7" s="34"/>
      <c r="M7" s="84"/>
      <c r="N7" s="85"/>
      <c r="O7" s="85"/>
      <c r="P7" s="85"/>
      <c r="Q7" s="85"/>
      <c r="R7" s="85"/>
      <c r="S7" s="113"/>
      <c r="T7" s="85"/>
      <c r="U7" s="85"/>
      <c r="V7" s="85"/>
      <c r="W7" s="114"/>
      <c r="X7" s="143"/>
    </row>
    <row r="8" s="4" customFormat="1" ht="27" customHeight="1" spans="1:24">
      <c r="A8" s="35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115"/>
      <c r="T8" s="36"/>
      <c r="U8" s="36"/>
      <c r="V8" s="36"/>
      <c r="W8" s="36"/>
      <c r="X8" s="36"/>
    </row>
    <row r="9" s="5" customFormat="1" ht="36" customHeight="1" spans="1:24">
      <c r="A9" s="37" t="s">
        <v>35</v>
      </c>
      <c r="B9" s="38" t="s">
        <v>36</v>
      </c>
      <c r="C9" s="39" t="s">
        <v>37</v>
      </c>
      <c r="D9" s="40" t="s">
        <v>38</v>
      </c>
      <c r="E9" s="53" t="s">
        <v>39</v>
      </c>
      <c r="F9" s="39" t="s">
        <v>40</v>
      </c>
      <c r="G9" s="39" t="s">
        <v>41</v>
      </c>
      <c r="H9" s="40" t="s">
        <v>42</v>
      </c>
      <c r="I9" s="86" t="s">
        <v>43</v>
      </c>
      <c r="J9" s="39">
        <v>4.53</v>
      </c>
      <c r="K9" s="39">
        <v>4.53</v>
      </c>
      <c r="L9" s="42" t="s">
        <v>44</v>
      </c>
      <c r="M9" s="42" t="s">
        <v>44</v>
      </c>
      <c r="N9" s="42" t="s">
        <v>44</v>
      </c>
      <c r="O9" s="40" t="s">
        <v>45</v>
      </c>
      <c r="P9" s="40" t="s">
        <v>46</v>
      </c>
      <c r="Q9" s="99" t="s">
        <v>47</v>
      </c>
      <c r="R9" s="40" t="s">
        <v>48</v>
      </c>
      <c r="S9" s="367" t="s">
        <v>49</v>
      </c>
      <c r="T9" s="40">
        <v>16</v>
      </c>
      <c r="U9" s="40" t="s">
        <v>50</v>
      </c>
      <c r="V9" s="40" t="s">
        <v>51</v>
      </c>
      <c r="W9" s="40" t="s">
        <v>52</v>
      </c>
      <c r="X9" s="40"/>
    </row>
    <row r="10" s="6" customFormat="1" ht="36" customHeight="1" spans="1:24">
      <c r="A10" s="38"/>
      <c r="B10" s="38" t="s">
        <v>53</v>
      </c>
      <c r="C10" s="38" t="s">
        <v>37</v>
      </c>
      <c r="D10" s="40" t="s">
        <v>38</v>
      </c>
      <c r="E10" s="53" t="s">
        <v>39</v>
      </c>
      <c r="F10" s="38" t="s">
        <v>40</v>
      </c>
      <c r="G10" s="38" t="s">
        <v>54</v>
      </c>
      <c r="H10" s="38" t="s">
        <v>55</v>
      </c>
      <c r="I10" s="86" t="s">
        <v>43</v>
      </c>
      <c r="J10" s="38">
        <v>3.54</v>
      </c>
      <c r="K10" s="38">
        <v>3.54</v>
      </c>
      <c r="L10" s="89" t="s">
        <v>44</v>
      </c>
      <c r="M10" s="89" t="s">
        <v>44</v>
      </c>
      <c r="N10" s="89" t="s">
        <v>44</v>
      </c>
      <c r="O10" s="38" t="s">
        <v>56</v>
      </c>
      <c r="P10" s="38" t="s">
        <v>57</v>
      </c>
      <c r="Q10" s="38" t="s">
        <v>47</v>
      </c>
      <c r="R10" s="38" t="s">
        <v>58</v>
      </c>
      <c r="S10" s="367" t="s">
        <v>49</v>
      </c>
      <c r="T10" s="117">
        <v>19</v>
      </c>
      <c r="U10" s="38" t="s">
        <v>50</v>
      </c>
      <c r="V10" s="40" t="s">
        <v>51</v>
      </c>
      <c r="W10" s="38" t="s">
        <v>52</v>
      </c>
      <c r="X10" s="38"/>
    </row>
    <row r="11" s="7" customFormat="1" ht="36" customHeight="1" spans="1:24">
      <c r="A11" s="40"/>
      <c r="B11" s="42" t="s">
        <v>59</v>
      </c>
      <c r="C11" s="43" t="s">
        <v>37</v>
      </c>
      <c r="D11" s="40" t="s">
        <v>38</v>
      </c>
      <c r="E11" s="53" t="s">
        <v>39</v>
      </c>
      <c r="F11" s="43" t="s">
        <v>40</v>
      </c>
      <c r="G11" s="42" t="s">
        <v>60</v>
      </c>
      <c r="H11" s="42" t="s">
        <v>61</v>
      </c>
      <c r="I11" s="86" t="s">
        <v>43</v>
      </c>
      <c r="J11" s="43">
        <v>6</v>
      </c>
      <c r="K11" s="43">
        <v>6</v>
      </c>
      <c r="L11" s="42" t="s">
        <v>44</v>
      </c>
      <c r="M11" s="42" t="s">
        <v>44</v>
      </c>
      <c r="N11" s="42" t="s">
        <v>44</v>
      </c>
      <c r="O11" s="42" t="s">
        <v>61</v>
      </c>
      <c r="P11" s="42" t="s">
        <v>62</v>
      </c>
      <c r="Q11" s="99" t="s">
        <v>47</v>
      </c>
      <c r="R11" s="42" t="s">
        <v>63</v>
      </c>
      <c r="S11" s="367" t="s">
        <v>49</v>
      </c>
      <c r="T11" s="42">
        <v>21</v>
      </c>
      <c r="U11" s="118" t="s">
        <v>64</v>
      </c>
      <c r="V11" s="42" t="s">
        <v>51</v>
      </c>
      <c r="W11" s="42" t="s">
        <v>65</v>
      </c>
      <c r="X11" s="42"/>
    </row>
    <row r="12" s="5" customFormat="1" ht="36" customHeight="1" spans="1:24">
      <c r="A12" s="39"/>
      <c r="B12" s="39" t="s">
        <v>66</v>
      </c>
      <c r="C12" s="205" t="s">
        <v>37</v>
      </c>
      <c r="D12" s="40" t="s">
        <v>38</v>
      </c>
      <c r="E12" s="53" t="s">
        <v>39</v>
      </c>
      <c r="F12" s="173" t="s">
        <v>40</v>
      </c>
      <c r="G12" s="173" t="s">
        <v>67</v>
      </c>
      <c r="H12" s="46" t="s">
        <v>68</v>
      </c>
      <c r="I12" s="86" t="s">
        <v>43</v>
      </c>
      <c r="J12" s="39">
        <v>6.06</v>
      </c>
      <c r="K12" s="39">
        <v>6.06</v>
      </c>
      <c r="L12" s="89" t="s">
        <v>44</v>
      </c>
      <c r="M12" s="89" t="s">
        <v>44</v>
      </c>
      <c r="N12" s="89" t="s">
        <v>44</v>
      </c>
      <c r="O12" s="39" t="s">
        <v>69</v>
      </c>
      <c r="P12" s="367" t="s">
        <v>70</v>
      </c>
      <c r="Q12" s="119" t="s">
        <v>71</v>
      </c>
      <c r="R12" s="367" t="s">
        <v>72</v>
      </c>
      <c r="S12" s="367" t="s">
        <v>49</v>
      </c>
      <c r="T12" s="120">
        <v>29</v>
      </c>
      <c r="U12" s="381">
        <v>0.96</v>
      </c>
      <c r="V12" s="42" t="s">
        <v>51</v>
      </c>
      <c r="W12" s="39" t="s">
        <v>73</v>
      </c>
      <c r="X12" s="39"/>
    </row>
    <row r="13" s="5" customFormat="1" ht="36" customHeight="1" spans="1:24">
      <c r="A13" s="39"/>
      <c r="B13" s="42" t="s">
        <v>74</v>
      </c>
      <c r="C13" s="42" t="s">
        <v>37</v>
      </c>
      <c r="D13" s="40" t="s">
        <v>38</v>
      </c>
      <c r="E13" s="53" t="s">
        <v>39</v>
      </c>
      <c r="F13" s="173" t="s">
        <v>40</v>
      </c>
      <c r="G13" s="47" t="s">
        <v>75</v>
      </c>
      <c r="H13" s="42" t="s">
        <v>76</v>
      </c>
      <c r="I13" s="86" t="s">
        <v>43</v>
      </c>
      <c r="J13" s="39">
        <v>6</v>
      </c>
      <c r="K13" s="39">
        <v>6</v>
      </c>
      <c r="L13" s="89" t="s">
        <v>44</v>
      </c>
      <c r="M13" s="89" t="s">
        <v>44</v>
      </c>
      <c r="N13" s="89" t="s">
        <v>44</v>
      </c>
      <c r="O13" s="40" t="s">
        <v>77</v>
      </c>
      <c r="P13" s="40" t="s">
        <v>78</v>
      </c>
      <c r="Q13" s="99" t="s">
        <v>47</v>
      </c>
      <c r="R13" s="40" t="s">
        <v>79</v>
      </c>
      <c r="S13" s="367" t="s">
        <v>49</v>
      </c>
      <c r="T13" s="47">
        <v>17</v>
      </c>
      <c r="U13" s="40" t="s">
        <v>50</v>
      </c>
      <c r="V13" s="40" t="s">
        <v>51</v>
      </c>
      <c r="W13" s="52" t="s">
        <v>80</v>
      </c>
      <c r="X13" s="39"/>
    </row>
    <row r="14" s="5" customFormat="1" ht="36" customHeight="1" spans="1:24">
      <c r="A14" s="39"/>
      <c r="B14" s="40" t="s">
        <v>81</v>
      </c>
      <c r="C14" s="40" t="s">
        <v>37</v>
      </c>
      <c r="D14" s="40" t="s">
        <v>38</v>
      </c>
      <c r="E14" s="53" t="s">
        <v>39</v>
      </c>
      <c r="F14" s="40" t="s">
        <v>40</v>
      </c>
      <c r="G14" s="40" t="s">
        <v>82</v>
      </c>
      <c r="H14" s="40" t="s">
        <v>83</v>
      </c>
      <c r="I14" s="86" t="s">
        <v>43</v>
      </c>
      <c r="J14" s="39">
        <v>2.7</v>
      </c>
      <c r="K14" s="39">
        <v>2.7</v>
      </c>
      <c r="L14" s="89" t="s">
        <v>44</v>
      </c>
      <c r="M14" s="89" t="s">
        <v>44</v>
      </c>
      <c r="N14" s="89" t="s">
        <v>44</v>
      </c>
      <c r="O14" s="40" t="s">
        <v>84</v>
      </c>
      <c r="P14" s="40" t="s">
        <v>78</v>
      </c>
      <c r="Q14" s="99" t="s">
        <v>47</v>
      </c>
      <c r="R14" s="40" t="s">
        <v>85</v>
      </c>
      <c r="S14" s="367" t="s">
        <v>49</v>
      </c>
      <c r="T14" s="40">
        <v>11</v>
      </c>
      <c r="U14" s="42" t="s">
        <v>50</v>
      </c>
      <c r="V14" s="40" t="s">
        <v>51</v>
      </c>
      <c r="W14" s="40" t="s">
        <v>86</v>
      </c>
      <c r="X14" s="39"/>
    </row>
    <row r="15" s="8" customFormat="1" ht="35" customHeight="1" spans="1:24">
      <c r="A15" s="40"/>
      <c r="B15" s="42" t="s">
        <v>87</v>
      </c>
      <c r="C15" s="42" t="s">
        <v>37</v>
      </c>
      <c r="D15" s="40" t="s">
        <v>38</v>
      </c>
      <c r="E15" s="53" t="s">
        <v>39</v>
      </c>
      <c r="F15" s="42" t="s">
        <v>40</v>
      </c>
      <c r="G15" s="42" t="s">
        <v>88</v>
      </c>
      <c r="H15" s="48" t="s">
        <v>89</v>
      </c>
      <c r="I15" s="86" t="s">
        <v>43</v>
      </c>
      <c r="J15" s="42">
        <v>8.748</v>
      </c>
      <c r="K15" s="42">
        <v>8.748</v>
      </c>
      <c r="L15" s="89" t="s">
        <v>44</v>
      </c>
      <c r="M15" s="89" t="s">
        <v>44</v>
      </c>
      <c r="N15" s="89" t="s">
        <v>44</v>
      </c>
      <c r="O15" s="42" t="s">
        <v>90</v>
      </c>
      <c r="P15" s="42" t="s">
        <v>91</v>
      </c>
      <c r="Q15" s="99" t="s">
        <v>47</v>
      </c>
      <c r="R15" s="42" t="s">
        <v>92</v>
      </c>
      <c r="S15" s="367" t="s">
        <v>49</v>
      </c>
      <c r="T15" s="42">
        <v>112</v>
      </c>
      <c r="U15" s="42" t="s">
        <v>50</v>
      </c>
      <c r="V15" s="42" t="s">
        <v>51</v>
      </c>
      <c r="W15" s="42" t="s">
        <v>93</v>
      </c>
      <c r="X15" s="42"/>
    </row>
    <row r="16" s="5" customFormat="1" ht="49" customHeight="1" spans="1:24">
      <c r="A16" s="39"/>
      <c r="B16" s="49" t="s">
        <v>94</v>
      </c>
      <c r="C16" s="49" t="s">
        <v>37</v>
      </c>
      <c r="D16" s="40" t="s">
        <v>38</v>
      </c>
      <c r="E16" s="53" t="s">
        <v>39</v>
      </c>
      <c r="F16" s="49" t="s">
        <v>40</v>
      </c>
      <c r="G16" s="49" t="s">
        <v>95</v>
      </c>
      <c r="H16" s="49" t="s">
        <v>96</v>
      </c>
      <c r="I16" s="86" t="s">
        <v>43</v>
      </c>
      <c r="J16" s="39">
        <v>10.85</v>
      </c>
      <c r="K16" s="39">
        <v>10.85</v>
      </c>
      <c r="L16" s="89" t="s">
        <v>44</v>
      </c>
      <c r="M16" s="89" t="s">
        <v>44</v>
      </c>
      <c r="N16" s="89" t="s">
        <v>44</v>
      </c>
      <c r="O16" s="49" t="s">
        <v>97</v>
      </c>
      <c r="P16" s="49" t="s">
        <v>46</v>
      </c>
      <c r="Q16" s="49" t="s">
        <v>47</v>
      </c>
      <c r="R16" s="49" t="s">
        <v>98</v>
      </c>
      <c r="S16" s="367" t="s">
        <v>49</v>
      </c>
      <c r="T16" s="49">
        <v>43</v>
      </c>
      <c r="U16" s="49" t="s">
        <v>50</v>
      </c>
      <c r="V16" s="49" t="s">
        <v>51</v>
      </c>
      <c r="W16" s="52" t="s">
        <v>99</v>
      </c>
      <c r="X16" s="39"/>
    </row>
    <row r="17" s="9" customFormat="1" ht="36" customHeight="1" spans="1:24">
      <c r="A17" s="50"/>
      <c r="B17" s="39" t="s">
        <v>100</v>
      </c>
      <c r="C17" s="39" t="s">
        <v>37</v>
      </c>
      <c r="D17" s="40" t="s">
        <v>38</v>
      </c>
      <c r="E17" s="53" t="s">
        <v>39</v>
      </c>
      <c r="F17" s="39" t="s">
        <v>40</v>
      </c>
      <c r="G17" s="39" t="s">
        <v>101</v>
      </c>
      <c r="H17" s="39" t="s">
        <v>102</v>
      </c>
      <c r="I17" s="86" t="s">
        <v>43</v>
      </c>
      <c r="J17" s="39">
        <v>6.3</v>
      </c>
      <c r="K17" s="39">
        <v>6.3</v>
      </c>
      <c r="L17" s="52" t="s">
        <v>44</v>
      </c>
      <c r="M17" s="52" t="s">
        <v>44</v>
      </c>
      <c r="N17" s="52" t="s">
        <v>44</v>
      </c>
      <c r="O17" s="39" t="s">
        <v>103</v>
      </c>
      <c r="P17" s="52" t="s">
        <v>46</v>
      </c>
      <c r="Q17" s="127" t="s">
        <v>47</v>
      </c>
      <c r="R17" s="52" t="s">
        <v>104</v>
      </c>
      <c r="S17" s="367" t="s">
        <v>49</v>
      </c>
      <c r="T17" s="125">
        <v>21</v>
      </c>
      <c r="U17" s="40" t="s">
        <v>50</v>
      </c>
      <c r="V17" s="40" t="s">
        <v>51</v>
      </c>
      <c r="W17" s="52" t="s">
        <v>80</v>
      </c>
      <c r="X17" s="50"/>
    </row>
    <row r="18" s="5" customFormat="1" ht="36" customHeight="1" spans="1:24">
      <c r="A18" s="39"/>
      <c r="B18" s="39" t="s">
        <v>105</v>
      </c>
      <c r="C18" s="39" t="s">
        <v>37</v>
      </c>
      <c r="D18" s="40" t="s">
        <v>38</v>
      </c>
      <c r="E18" s="53" t="s">
        <v>39</v>
      </c>
      <c r="F18" s="39" t="s">
        <v>40</v>
      </c>
      <c r="G18" s="39" t="s">
        <v>106</v>
      </c>
      <c r="H18" s="51" t="s">
        <v>107</v>
      </c>
      <c r="I18" s="86" t="s">
        <v>43</v>
      </c>
      <c r="J18" s="39">
        <v>9.2</v>
      </c>
      <c r="K18" s="39">
        <v>9.2</v>
      </c>
      <c r="L18" s="39" t="s">
        <v>44</v>
      </c>
      <c r="M18" s="39" t="s">
        <v>44</v>
      </c>
      <c r="N18" s="39" t="s">
        <v>44</v>
      </c>
      <c r="O18" s="39" t="s">
        <v>108</v>
      </c>
      <c r="P18" s="39" t="s">
        <v>46</v>
      </c>
      <c r="Q18" s="39" t="s">
        <v>47</v>
      </c>
      <c r="R18" s="39" t="s">
        <v>109</v>
      </c>
      <c r="S18" s="367" t="s">
        <v>49</v>
      </c>
      <c r="T18" s="125">
        <v>29</v>
      </c>
      <c r="U18" s="39" t="s">
        <v>50</v>
      </c>
      <c r="V18" s="39" t="s">
        <v>51</v>
      </c>
      <c r="W18" s="39" t="s">
        <v>110</v>
      </c>
      <c r="X18" s="39"/>
    </row>
    <row r="19" s="5" customFormat="1" ht="36" customHeight="1" spans="1:24">
      <c r="A19" s="39"/>
      <c r="B19" s="39" t="s">
        <v>111</v>
      </c>
      <c r="C19" s="39" t="s">
        <v>37</v>
      </c>
      <c r="D19" s="40" t="s">
        <v>38</v>
      </c>
      <c r="E19" s="53" t="s">
        <v>39</v>
      </c>
      <c r="F19" s="39" t="s">
        <v>40</v>
      </c>
      <c r="G19" s="39" t="s">
        <v>112</v>
      </c>
      <c r="H19" s="39" t="s">
        <v>113</v>
      </c>
      <c r="I19" s="86" t="s">
        <v>43</v>
      </c>
      <c r="J19" s="39">
        <v>11.21</v>
      </c>
      <c r="K19" s="39">
        <v>11.21</v>
      </c>
      <c r="L19" s="39"/>
      <c r="M19" s="39"/>
      <c r="N19" s="39"/>
      <c r="O19" s="42" t="s">
        <v>90</v>
      </c>
      <c r="P19" s="42" t="s">
        <v>91</v>
      </c>
      <c r="Q19" s="99" t="s">
        <v>47</v>
      </c>
      <c r="R19" s="42" t="s">
        <v>114</v>
      </c>
      <c r="S19" s="367" t="s">
        <v>49</v>
      </c>
      <c r="T19" s="42">
        <v>48</v>
      </c>
      <c r="U19" s="42" t="s">
        <v>50</v>
      </c>
      <c r="V19" s="42" t="s">
        <v>51</v>
      </c>
      <c r="W19" s="42" t="s">
        <v>86</v>
      </c>
      <c r="X19" s="39"/>
    </row>
    <row r="20" s="5" customFormat="1" ht="36" customHeight="1" spans="1:24">
      <c r="A20" s="52"/>
      <c r="B20" s="52" t="s">
        <v>115</v>
      </c>
      <c r="C20" s="52" t="s">
        <v>37</v>
      </c>
      <c r="D20" s="40" t="s">
        <v>38</v>
      </c>
      <c r="E20" s="53" t="s">
        <v>39</v>
      </c>
      <c r="F20" s="52" t="s">
        <v>40</v>
      </c>
      <c r="G20" s="52" t="s">
        <v>116</v>
      </c>
      <c r="H20" s="52" t="s">
        <v>117</v>
      </c>
      <c r="I20" s="86" t="s">
        <v>43</v>
      </c>
      <c r="J20" s="52">
        <v>13.56</v>
      </c>
      <c r="K20" s="52">
        <v>13.56</v>
      </c>
      <c r="L20" s="39" t="s">
        <v>44</v>
      </c>
      <c r="M20" s="52" t="s">
        <v>44</v>
      </c>
      <c r="N20" s="39" t="s">
        <v>44</v>
      </c>
      <c r="O20" s="52" t="s">
        <v>118</v>
      </c>
      <c r="P20" s="52" t="s">
        <v>46</v>
      </c>
      <c r="Q20" s="127" t="s">
        <v>47</v>
      </c>
      <c r="R20" s="52" t="s">
        <v>119</v>
      </c>
      <c r="S20" s="367" t="s">
        <v>49</v>
      </c>
      <c r="T20" s="52">
        <v>53</v>
      </c>
      <c r="U20" s="40" t="s">
        <v>50</v>
      </c>
      <c r="V20" s="40" t="s">
        <v>51</v>
      </c>
      <c r="W20" s="52" t="s">
        <v>120</v>
      </c>
      <c r="X20" s="39"/>
    </row>
    <row r="21" s="10" customFormat="1" ht="36" customHeight="1" spans="1:24">
      <c r="A21" s="53"/>
      <c r="B21" s="54" t="s">
        <v>121</v>
      </c>
      <c r="C21" s="54" t="s">
        <v>37</v>
      </c>
      <c r="D21" s="40" t="s">
        <v>38</v>
      </c>
      <c r="E21" s="53" t="s">
        <v>39</v>
      </c>
      <c r="F21" s="54" t="s">
        <v>40</v>
      </c>
      <c r="G21" s="54" t="s">
        <v>122</v>
      </c>
      <c r="H21" s="55" t="s">
        <v>123</v>
      </c>
      <c r="I21" s="86" t="s">
        <v>43</v>
      </c>
      <c r="J21" s="54">
        <v>13.39</v>
      </c>
      <c r="K21" s="54">
        <f>J21</f>
        <v>13.39</v>
      </c>
      <c r="L21" s="54" t="s">
        <v>44</v>
      </c>
      <c r="M21" s="54" t="s">
        <v>44</v>
      </c>
      <c r="N21" s="54" t="s">
        <v>44</v>
      </c>
      <c r="O21" s="54" t="s">
        <v>90</v>
      </c>
      <c r="P21" s="54" t="s">
        <v>91</v>
      </c>
      <c r="Q21" s="128" t="s">
        <v>47</v>
      </c>
      <c r="R21" s="54" t="s">
        <v>92</v>
      </c>
      <c r="S21" s="367" t="s">
        <v>49</v>
      </c>
      <c r="T21" s="54">
        <v>29</v>
      </c>
      <c r="U21" s="54" t="s">
        <v>50</v>
      </c>
      <c r="V21" s="54" t="s">
        <v>51</v>
      </c>
      <c r="W21" s="54" t="s">
        <v>93</v>
      </c>
      <c r="X21" s="54"/>
    </row>
    <row r="22" s="5" customFormat="1" ht="36" customHeight="1" spans="1:24">
      <c r="A22" s="39"/>
      <c r="B22" s="51" t="s">
        <v>124</v>
      </c>
      <c r="C22" s="51" t="s">
        <v>37</v>
      </c>
      <c r="D22" s="40" t="s">
        <v>38</v>
      </c>
      <c r="E22" s="53" t="s">
        <v>39</v>
      </c>
      <c r="F22" s="51" t="s">
        <v>40</v>
      </c>
      <c r="G22" s="51" t="s">
        <v>125</v>
      </c>
      <c r="H22" s="51" t="s">
        <v>126</v>
      </c>
      <c r="I22" s="86" t="s">
        <v>43</v>
      </c>
      <c r="J22" s="51">
        <v>10.6</v>
      </c>
      <c r="K22" s="51">
        <v>10.6</v>
      </c>
      <c r="L22" s="51" t="s">
        <v>44</v>
      </c>
      <c r="M22" s="51" t="s">
        <v>44</v>
      </c>
      <c r="N22" s="51" t="s">
        <v>44</v>
      </c>
      <c r="O22" s="51" t="s">
        <v>126</v>
      </c>
      <c r="P22" s="51" t="s">
        <v>127</v>
      </c>
      <c r="Q22" s="51" t="s">
        <v>47</v>
      </c>
      <c r="R22" s="51" t="s">
        <v>128</v>
      </c>
      <c r="S22" s="367" t="s">
        <v>49</v>
      </c>
      <c r="T22" s="133" t="s">
        <v>129</v>
      </c>
      <c r="U22" s="51" t="s">
        <v>130</v>
      </c>
      <c r="V22" s="51" t="s">
        <v>51</v>
      </c>
      <c r="W22" s="51" t="s">
        <v>52</v>
      </c>
      <c r="X22" s="39"/>
    </row>
    <row r="23" s="8" customFormat="1" ht="36" customHeight="1" spans="1:24">
      <c r="A23" s="40"/>
      <c r="B23" s="42" t="s">
        <v>131</v>
      </c>
      <c r="C23" s="43" t="s">
        <v>37</v>
      </c>
      <c r="D23" s="40" t="s">
        <v>38</v>
      </c>
      <c r="E23" s="53" t="s">
        <v>39</v>
      </c>
      <c r="F23" s="43" t="s">
        <v>40</v>
      </c>
      <c r="G23" s="42" t="s">
        <v>132</v>
      </c>
      <c r="H23" s="42" t="s">
        <v>133</v>
      </c>
      <c r="I23" s="86" t="s">
        <v>43</v>
      </c>
      <c r="J23" s="43">
        <v>6.84</v>
      </c>
      <c r="K23" s="43">
        <v>6.84</v>
      </c>
      <c r="L23" s="42" t="s">
        <v>44</v>
      </c>
      <c r="M23" s="42" t="s">
        <v>44</v>
      </c>
      <c r="N23" s="42" t="s">
        <v>44</v>
      </c>
      <c r="O23" s="42" t="s">
        <v>133</v>
      </c>
      <c r="P23" s="42" t="s">
        <v>62</v>
      </c>
      <c r="Q23" s="99" t="s">
        <v>47</v>
      </c>
      <c r="R23" s="42" t="s">
        <v>134</v>
      </c>
      <c r="S23" s="367" t="s">
        <v>49</v>
      </c>
      <c r="T23" s="42">
        <v>23</v>
      </c>
      <c r="U23" s="130" t="s">
        <v>64</v>
      </c>
      <c r="V23" s="42" t="s">
        <v>51</v>
      </c>
      <c r="W23" s="42" t="s">
        <v>65</v>
      </c>
      <c r="X23" s="42"/>
    </row>
    <row r="24" s="5" customFormat="1" ht="36" customHeight="1" spans="1:24">
      <c r="A24" s="39"/>
      <c r="B24" s="40" t="s">
        <v>135</v>
      </c>
      <c r="C24" s="40" t="s">
        <v>37</v>
      </c>
      <c r="D24" s="40" t="s">
        <v>38</v>
      </c>
      <c r="E24" s="53" t="s">
        <v>39</v>
      </c>
      <c r="F24" s="39" t="s">
        <v>40</v>
      </c>
      <c r="G24" s="39" t="s">
        <v>136</v>
      </c>
      <c r="H24" s="40" t="s">
        <v>137</v>
      </c>
      <c r="I24" s="86" t="s">
        <v>43</v>
      </c>
      <c r="J24" s="39">
        <v>6.3</v>
      </c>
      <c r="K24" s="39">
        <v>6.3</v>
      </c>
      <c r="L24" s="52" t="s">
        <v>44</v>
      </c>
      <c r="M24" s="52" t="s">
        <v>44</v>
      </c>
      <c r="N24" s="52" t="s">
        <v>44</v>
      </c>
      <c r="O24" s="40" t="s">
        <v>137</v>
      </c>
      <c r="P24" s="52" t="s">
        <v>46</v>
      </c>
      <c r="Q24" s="127" t="s">
        <v>47</v>
      </c>
      <c r="R24" s="52" t="s">
        <v>138</v>
      </c>
      <c r="S24" s="367" t="s">
        <v>49</v>
      </c>
      <c r="T24" s="125">
        <v>21</v>
      </c>
      <c r="U24" s="40" t="s">
        <v>50</v>
      </c>
      <c r="V24" s="40" t="s">
        <v>51</v>
      </c>
      <c r="W24" s="52" t="s">
        <v>120</v>
      </c>
      <c r="X24" s="39"/>
    </row>
    <row r="25" s="5" customFormat="1" ht="36" customHeight="1" spans="1:24">
      <c r="A25" s="39"/>
      <c r="B25" s="57" t="s">
        <v>139</v>
      </c>
      <c r="C25" s="57" t="s">
        <v>37</v>
      </c>
      <c r="D25" s="40" t="s">
        <v>38</v>
      </c>
      <c r="E25" s="53" t="s">
        <v>39</v>
      </c>
      <c r="F25" s="57" t="s">
        <v>40</v>
      </c>
      <c r="G25" s="57" t="s">
        <v>140</v>
      </c>
      <c r="H25" s="57" t="s">
        <v>141</v>
      </c>
      <c r="I25" s="86" t="s">
        <v>43</v>
      </c>
      <c r="J25" s="57">
        <v>5.94</v>
      </c>
      <c r="K25" s="57">
        <v>5.94</v>
      </c>
      <c r="L25" s="52" t="s">
        <v>44</v>
      </c>
      <c r="M25" s="52" t="s">
        <v>44</v>
      </c>
      <c r="N25" s="52" t="s">
        <v>44</v>
      </c>
      <c r="O25" s="57" t="s">
        <v>142</v>
      </c>
      <c r="P25" s="57" t="s">
        <v>143</v>
      </c>
      <c r="Q25" s="131" t="s">
        <v>47</v>
      </c>
      <c r="R25" s="57" t="s">
        <v>144</v>
      </c>
      <c r="S25" s="367" t="s">
        <v>49</v>
      </c>
      <c r="T25" s="131">
        <v>20</v>
      </c>
      <c r="U25" s="57" t="s">
        <v>50</v>
      </c>
      <c r="V25" s="57" t="s">
        <v>51</v>
      </c>
      <c r="W25" s="57" t="s">
        <v>86</v>
      </c>
      <c r="X25" s="39"/>
    </row>
    <row r="26" s="5" customFormat="1" ht="36" customHeight="1" spans="1:24">
      <c r="A26" s="39"/>
      <c r="B26" s="49" t="s">
        <v>145</v>
      </c>
      <c r="C26" s="49" t="s">
        <v>37</v>
      </c>
      <c r="D26" s="40" t="s">
        <v>38</v>
      </c>
      <c r="E26" s="53" t="s">
        <v>39</v>
      </c>
      <c r="F26" s="49" t="s">
        <v>40</v>
      </c>
      <c r="G26" s="49" t="s">
        <v>146</v>
      </c>
      <c r="H26" s="51" t="s">
        <v>147</v>
      </c>
      <c r="I26" s="86" t="s">
        <v>43</v>
      </c>
      <c r="J26" s="51">
        <v>11.36</v>
      </c>
      <c r="K26" s="51">
        <v>11.36</v>
      </c>
      <c r="L26" s="49" t="s">
        <v>44</v>
      </c>
      <c r="M26" s="49" t="s">
        <v>44</v>
      </c>
      <c r="N26" s="49" t="s">
        <v>44</v>
      </c>
      <c r="O26" s="51" t="s">
        <v>148</v>
      </c>
      <c r="P26" s="49" t="s">
        <v>46</v>
      </c>
      <c r="Q26" s="132" t="s">
        <v>47</v>
      </c>
      <c r="R26" s="49" t="s">
        <v>149</v>
      </c>
      <c r="S26" s="367" t="s">
        <v>49</v>
      </c>
      <c r="T26" s="133">
        <v>40</v>
      </c>
      <c r="U26" s="42" t="s">
        <v>50</v>
      </c>
      <c r="V26" s="42" t="s">
        <v>51</v>
      </c>
      <c r="W26" s="52" t="s">
        <v>150</v>
      </c>
      <c r="X26" s="39"/>
    </row>
    <row r="27" s="11" customFormat="1" ht="50" customHeight="1" spans="1:24">
      <c r="A27" s="58"/>
      <c r="B27" s="42" t="s">
        <v>151</v>
      </c>
      <c r="C27" s="42" t="s">
        <v>37</v>
      </c>
      <c r="D27" s="40" t="s">
        <v>38</v>
      </c>
      <c r="E27" s="53" t="s">
        <v>39</v>
      </c>
      <c r="F27" s="42" t="s">
        <v>40</v>
      </c>
      <c r="G27" s="42" t="s">
        <v>152</v>
      </c>
      <c r="H27" s="42" t="s">
        <v>153</v>
      </c>
      <c r="I27" s="86" t="s">
        <v>43</v>
      </c>
      <c r="J27" s="42">
        <v>12.96</v>
      </c>
      <c r="K27" s="42" t="s">
        <v>44</v>
      </c>
      <c r="L27" s="42" t="s">
        <v>44</v>
      </c>
      <c r="M27" s="42" t="s">
        <v>44</v>
      </c>
      <c r="N27" s="42" t="s">
        <v>44</v>
      </c>
      <c r="O27" s="42" t="s">
        <v>153</v>
      </c>
      <c r="P27" s="42" t="s">
        <v>154</v>
      </c>
      <c r="Q27" s="99" t="s">
        <v>47</v>
      </c>
      <c r="R27" s="42" t="s">
        <v>155</v>
      </c>
      <c r="S27" s="367" t="s">
        <v>49</v>
      </c>
      <c r="T27" s="99">
        <v>44</v>
      </c>
      <c r="U27" s="42" t="s">
        <v>50</v>
      </c>
      <c r="V27" s="42" t="s">
        <v>51</v>
      </c>
      <c r="W27" s="42" t="s">
        <v>156</v>
      </c>
      <c r="X27" s="42"/>
    </row>
    <row r="28" s="5" customFormat="1" ht="30" customHeight="1" spans="1:24">
      <c r="A28" s="37" t="s">
        <v>157</v>
      </c>
      <c r="B28" s="39"/>
      <c r="C28" s="39"/>
      <c r="D28" s="39"/>
      <c r="E28" s="39"/>
      <c r="F28" s="39"/>
      <c r="G28" s="39"/>
      <c r="H28" s="39"/>
      <c r="I28" s="93"/>
      <c r="J28" s="39"/>
      <c r="K28" s="39"/>
      <c r="L28" s="39"/>
      <c r="M28" s="39"/>
      <c r="N28" s="39"/>
      <c r="O28" s="39"/>
      <c r="P28" s="39"/>
      <c r="Q28" s="39"/>
      <c r="R28" s="39"/>
      <c r="S28" s="125"/>
      <c r="T28" s="39"/>
      <c r="U28" s="39"/>
      <c r="V28" s="39"/>
      <c r="W28" s="39"/>
      <c r="X28" s="39"/>
    </row>
    <row r="29" s="4" customFormat="1" ht="30" customHeight="1" spans="1:24">
      <c r="A29" s="35" t="s">
        <v>158</v>
      </c>
      <c r="B29" s="36"/>
      <c r="C29" s="36"/>
      <c r="D29" s="36"/>
      <c r="E29" s="36"/>
      <c r="F29" s="36"/>
      <c r="G29" s="36"/>
      <c r="H29" s="36"/>
      <c r="I29" s="94"/>
      <c r="J29" s="36"/>
      <c r="K29" s="36"/>
      <c r="L29" s="36"/>
      <c r="M29" s="36"/>
      <c r="N29" s="36"/>
      <c r="O29" s="36"/>
      <c r="P29" s="36"/>
      <c r="Q29" s="36"/>
      <c r="R29" s="36"/>
      <c r="S29" s="115"/>
      <c r="T29" s="36"/>
      <c r="U29" s="36"/>
      <c r="V29" s="36"/>
      <c r="W29" s="36"/>
      <c r="X29" s="36"/>
    </row>
    <row r="30" s="5" customFormat="1" ht="30" customHeight="1" spans="1:24">
      <c r="A30" s="37" t="s">
        <v>159</v>
      </c>
      <c r="B30" s="39"/>
      <c r="C30" s="39"/>
      <c r="D30" s="39"/>
      <c r="E30" s="39"/>
      <c r="F30" s="39"/>
      <c r="G30" s="39"/>
      <c r="H30" s="39"/>
      <c r="I30" s="93"/>
      <c r="J30" s="39"/>
      <c r="K30" s="39"/>
      <c r="L30" s="39"/>
      <c r="M30" s="39"/>
      <c r="N30" s="39"/>
      <c r="O30" s="39"/>
      <c r="P30" s="39"/>
      <c r="Q30" s="39"/>
      <c r="R30" s="39"/>
      <c r="S30" s="125"/>
      <c r="T30" s="39"/>
      <c r="U30" s="39"/>
      <c r="V30" s="39"/>
      <c r="W30" s="39"/>
      <c r="X30" s="39"/>
    </row>
    <row r="31" s="12" customFormat="1" ht="51" customHeight="1" spans="1:24">
      <c r="A31" s="59"/>
      <c r="B31" s="353" t="s">
        <v>171</v>
      </c>
      <c r="C31" s="60" t="s">
        <v>37</v>
      </c>
      <c r="D31" s="42" t="s">
        <v>38</v>
      </c>
      <c r="E31" s="53" t="s">
        <v>39</v>
      </c>
      <c r="F31" s="61" t="s">
        <v>40</v>
      </c>
      <c r="G31" s="42" t="s">
        <v>88</v>
      </c>
      <c r="H31" s="354" t="s">
        <v>172</v>
      </c>
      <c r="I31" s="86" t="s">
        <v>43</v>
      </c>
      <c r="J31" s="353">
        <v>800</v>
      </c>
      <c r="K31" s="353">
        <v>800</v>
      </c>
      <c r="L31" s="89" t="s">
        <v>44</v>
      </c>
      <c r="M31" s="89" t="s">
        <v>44</v>
      </c>
      <c r="N31" s="353" t="s">
        <v>44</v>
      </c>
      <c r="O31" s="95" t="s">
        <v>173</v>
      </c>
      <c r="P31" s="39" t="s">
        <v>164</v>
      </c>
      <c r="Q31" s="97" t="s">
        <v>174</v>
      </c>
      <c r="R31" s="96" t="s">
        <v>175</v>
      </c>
      <c r="S31" s="60" t="s">
        <v>176</v>
      </c>
      <c r="T31" s="39" t="s">
        <v>168</v>
      </c>
      <c r="U31" s="134" t="s">
        <v>50</v>
      </c>
      <c r="V31" s="39" t="s">
        <v>169</v>
      </c>
      <c r="W31" s="382" t="s">
        <v>177</v>
      </c>
      <c r="X31" s="59"/>
    </row>
    <row r="32" s="5" customFormat="1" ht="55" customHeight="1" spans="1:24">
      <c r="A32" s="52"/>
      <c r="B32" s="60" t="s">
        <v>178</v>
      </c>
      <c r="C32" s="60" t="s">
        <v>37</v>
      </c>
      <c r="D32" s="42" t="s">
        <v>38</v>
      </c>
      <c r="E32" s="53" t="s">
        <v>39</v>
      </c>
      <c r="F32" s="61" t="s">
        <v>40</v>
      </c>
      <c r="G32" s="42" t="s">
        <v>67</v>
      </c>
      <c r="H32" s="60" t="s">
        <v>179</v>
      </c>
      <c r="I32" s="86" t="s">
        <v>43</v>
      </c>
      <c r="J32" s="96">
        <v>550</v>
      </c>
      <c r="K32" s="97">
        <v>550</v>
      </c>
      <c r="L32" s="89" t="s">
        <v>44</v>
      </c>
      <c r="M32" s="89" t="s">
        <v>44</v>
      </c>
      <c r="N32" s="89" t="s">
        <v>44</v>
      </c>
      <c r="O32" s="95" t="s">
        <v>180</v>
      </c>
      <c r="P32" s="39" t="s">
        <v>181</v>
      </c>
      <c r="Q32" s="97" t="s">
        <v>182</v>
      </c>
      <c r="R32" s="96" t="s">
        <v>175</v>
      </c>
      <c r="S32" s="60" t="s">
        <v>183</v>
      </c>
      <c r="T32" s="39" t="s">
        <v>168</v>
      </c>
      <c r="U32" s="134" t="s">
        <v>50</v>
      </c>
      <c r="V32" s="39" t="s">
        <v>169</v>
      </c>
      <c r="W32" s="382" t="s">
        <v>184</v>
      </c>
      <c r="X32" s="144"/>
    </row>
    <row r="33" s="5" customFormat="1" ht="42" customHeight="1" spans="1:24">
      <c r="A33" s="355" t="s">
        <v>201</v>
      </c>
      <c r="B33" s="356" t="s">
        <v>202</v>
      </c>
      <c r="C33" s="52" t="s">
        <v>37</v>
      </c>
      <c r="D33" s="52" t="s">
        <v>203</v>
      </c>
      <c r="E33" s="49" t="s">
        <v>38</v>
      </c>
      <c r="F33" s="52" t="s">
        <v>40</v>
      </c>
      <c r="G33" s="356" t="s">
        <v>75</v>
      </c>
      <c r="H33" s="357" t="s">
        <v>204</v>
      </c>
      <c r="I33" s="86" t="s">
        <v>43</v>
      </c>
      <c r="J33" s="356">
        <v>1300</v>
      </c>
      <c r="K33" s="356">
        <v>1300</v>
      </c>
      <c r="L33" s="368" t="s">
        <v>44</v>
      </c>
      <c r="M33" s="368" t="s">
        <v>44</v>
      </c>
      <c r="N33" s="368" t="s">
        <v>44</v>
      </c>
      <c r="O33" s="54" t="s">
        <v>205</v>
      </c>
      <c r="P33" s="42" t="s">
        <v>197</v>
      </c>
      <c r="Q33" s="52" t="s">
        <v>206</v>
      </c>
      <c r="R33" s="52" t="s">
        <v>207</v>
      </c>
      <c r="S33" s="52" t="s">
        <v>207</v>
      </c>
      <c r="T33" s="39"/>
      <c r="U33" s="139" t="s">
        <v>50</v>
      </c>
      <c r="V33" s="54" t="s">
        <v>208</v>
      </c>
      <c r="W33" s="54" t="s">
        <v>207</v>
      </c>
      <c r="X33" s="39"/>
    </row>
    <row r="34" s="5" customFormat="1" ht="42" customHeight="1" spans="1:24">
      <c r="A34" s="355" t="s">
        <v>201</v>
      </c>
      <c r="B34" s="358" t="s">
        <v>209</v>
      </c>
      <c r="C34" s="49" t="s">
        <v>37</v>
      </c>
      <c r="D34" s="49" t="s">
        <v>38</v>
      </c>
      <c r="E34" s="49" t="s">
        <v>38</v>
      </c>
      <c r="F34" s="49" t="s">
        <v>40</v>
      </c>
      <c r="G34" s="359" t="s">
        <v>106</v>
      </c>
      <c r="H34" s="358" t="s">
        <v>210</v>
      </c>
      <c r="I34" s="369">
        <v>45627</v>
      </c>
      <c r="J34" s="359">
        <v>3000</v>
      </c>
      <c r="K34" s="359">
        <v>3000</v>
      </c>
      <c r="L34" s="370"/>
      <c r="M34" s="370"/>
      <c r="N34" s="370"/>
      <c r="O34" s="371" t="s">
        <v>211</v>
      </c>
      <c r="P34" s="42" t="s">
        <v>197</v>
      </c>
      <c r="Q34" s="49" t="s">
        <v>47</v>
      </c>
      <c r="R34" s="371" t="s">
        <v>212</v>
      </c>
      <c r="S34" s="371" t="s">
        <v>212</v>
      </c>
      <c r="T34" s="39"/>
      <c r="U34" s="134" t="s">
        <v>50</v>
      </c>
      <c r="V34" s="54" t="s">
        <v>208</v>
      </c>
      <c r="W34" s="54" t="s">
        <v>213</v>
      </c>
      <c r="X34" s="39"/>
    </row>
    <row r="35" s="5" customFormat="1" ht="43" customHeight="1" spans="1:24">
      <c r="A35" s="67"/>
      <c r="B35" s="42" t="s">
        <v>214</v>
      </c>
      <c r="C35" s="60" t="s">
        <v>37</v>
      </c>
      <c r="D35" s="42" t="s">
        <v>215</v>
      </c>
      <c r="E35" s="360" t="s">
        <v>216</v>
      </c>
      <c r="F35" s="68" t="s">
        <v>40</v>
      </c>
      <c r="G35" s="60" t="s">
        <v>106</v>
      </c>
      <c r="H35" s="42" t="s">
        <v>217</v>
      </c>
      <c r="I35" s="90">
        <v>45627</v>
      </c>
      <c r="J35" s="100">
        <v>9.552</v>
      </c>
      <c r="K35" s="100">
        <f t="shared" ref="K35:K38" si="0">J35</f>
        <v>9.552</v>
      </c>
      <c r="L35" s="38" t="s">
        <v>44</v>
      </c>
      <c r="M35" s="38" t="s">
        <v>44</v>
      </c>
      <c r="N35" s="38" t="s">
        <v>44</v>
      </c>
      <c r="O35" s="38" t="s">
        <v>44</v>
      </c>
      <c r="P35" s="51" t="s">
        <v>218</v>
      </c>
      <c r="Q35" s="38" t="s">
        <v>44</v>
      </c>
      <c r="R35" s="51" t="s">
        <v>219</v>
      </c>
      <c r="S35" s="133" t="s">
        <v>220</v>
      </c>
      <c r="T35" s="51" t="s">
        <v>221</v>
      </c>
      <c r="U35" s="139" t="s">
        <v>50</v>
      </c>
      <c r="V35" s="42" t="s">
        <v>169</v>
      </c>
      <c r="W35" s="42" t="s">
        <v>222</v>
      </c>
      <c r="X35" s="39"/>
    </row>
    <row r="36" s="5" customFormat="1" ht="43" customHeight="1" spans="1:24">
      <c r="A36" s="67"/>
      <c r="B36" s="42" t="s">
        <v>214</v>
      </c>
      <c r="C36" s="60" t="s">
        <v>37</v>
      </c>
      <c r="D36" s="42" t="s">
        <v>215</v>
      </c>
      <c r="E36" s="360" t="s">
        <v>216</v>
      </c>
      <c r="F36" s="68" t="s">
        <v>40</v>
      </c>
      <c r="G36" s="60" t="s">
        <v>88</v>
      </c>
      <c r="H36" s="42" t="s">
        <v>223</v>
      </c>
      <c r="I36" s="90">
        <v>45627</v>
      </c>
      <c r="J36" s="96">
        <v>9.92</v>
      </c>
      <c r="K36" s="100">
        <f t="shared" si="0"/>
        <v>9.92</v>
      </c>
      <c r="L36" s="38" t="s">
        <v>44</v>
      </c>
      <c r="M36" s="38" t="s">
        <v>44</v>
      </c>
      <c r="N36" s="38" t="s">
        <v>44</v>
      </c>
      <c r="O36" s="38" t="s">
        <v>44</v>
      </c>
      <c r="P36" s="51" t="s">
        <v>218</v>
      </c>
      <c r="Q36" s="38" t="s">
        <v>44</v>
      </c>
      <c r="R36" s="51" t="s">
        <v>219</v>
      </c>
      <c r="S36" s="133" t="s">
        <v>220</v>
      </c>
      <c r="T36" s="51" t="s">
        <v>221</v>
      </c>
      <c r="U36" s="139" t="s">
        <v>50</v>
      </c>
      <c r="V36" s="42" t="s">
        <v>169</v>
      </c>
      <c r="W36" s="42" t="s">
        <v>222</v>
      </c>
      <c r="X36" s="39"/>
    </row>
    <row r="37" s="5" customFormat="1" ht="43" customHeight="1" spans="1:24">
      <c r="A37" s="67"/>
      <c r="B37" s="42" t="s">
        <v>214</v>
      </c>
      <c r="C37" s="60" t="s">
        <v>37</v>
      </c>
      <c r="D37" s="42" t="s">
        <v>215</v>
      </c>
      <c r="E37" s="360" t="s">
        <v>216</v>
      </c>
      <c r="F37" s="68" t="s">
        <v>40</v>
      </c>
      <c r="G37" s="60" t="s">
        <v>67</v>
      </c>
      <c r="H37" s="42" t="s">
        <v>224</v>
      </c>
      <c r="I37" s="90">
        <v>45627</v>
      </c>
      <c r="J37" s="100">
        <v>9.772</v>
      </c>
      <c r="K37" s="100">
        <f t="shared" si="0"/>
        <v>9.772</v>
      </c>
      <c r="L37" s="38" t="s">
        <v>44</v>
      </c>
      <c r="M37" s="38" t="s">
        <v>44</v>
      </c>
      <c r="N37" s="38" t="s">
        <v>44</v>
      </c>
      <c r="O37" s="38" t="s">
        <v>44</v>
      </c>
      <c r="P37" s="51" t="s">
        <v>218</v>
      </c>
      <c r="Q37" s="38" t="s">
        <v>44</v>
      </c>
      <c r="R37" s="51" t="s">
        <v>219</v>
      </c>
      <c r="S37" s="133" t="s">
        <v>220</v>
      </c>
      <c r="T37" s="51" t="s">
        <v>221</v>
      </c>
      <c r="U37" s="139" t="s">
        <v>50</v>
      </c>
      <c r="V37" s="42" t="s">
        <v>169</v>
      </c>
      <c r="W37" s="42" t="s">
        <v>222</v>
      </c>
      <c r="X37" s="39"/>
    </row>
    <row r="38" s="5" customFormat="1" ht="43" customHeight="1" spans="1:24">
      <c r="A38" s="67"/>
      <c r="B38" s="42" t="s">
        <v>214</v>
      </c>
      <c r="C38" s="60" t="s">
        <v>37</v>
      </c>
      <c r="D38" s="42" t="s">
        <v>215</v>
      </c>
      <c r="E38" s="360" t="s">
        <v>216</v>
      </c>
      <c r="F38" s="68" t="s">
        <v>40</v>
      </c>
      <c r="G38" s="60" t="s">
        <v>41</v>
      </c>
      <c r="H38" s="42" t="s">
        <v>225</v>
      </c>
      <c r="I38" s="90">
        <v>45627</v>
      </c>
      <c r="J38" s="100">
        <v>9.747</v>
      </c>
      <c r="K38" s="100">
        <f t="shared" si="0"/>
        <v>9.747</v>
      </c>
      <c r="L38" s="38" t="s">
        <v>44</v>
      </c>
      <c r="M38" s="38" t="s">
        <v>44</v>
      </c>
      <c r="N38" s="38" t="s">
        <v>44</v>
      </c>
      <c r="O38" s="38" t="s">
        <v>44</v>
      </c>
      <c r="P38" s="51" t="s">
        <v>218</v>
      </c>
      <c r="Q38" s="38" t="s">
        <v>44</v>
      </c>
      <c r="R38" s="51" t="s">
        <v>219</v>
      </c>
      <c r="S38" s="133" t="s">
        <v>220</v>
      </c>
      <c r="T38" s="51" t="s">
        <v>221</v>
      </c>
      <c r="U38" s="139" t="s">
        <v>50</v>
      </c>
      <c r="V38" s="42" t="s">
        <v>169</v>
      </c>
      <c r="W38" s="42" t="s">
        <v>222</v>
      </c>
      <c r="X38" s="39"/>
    </row>
    <row r="39" s="4" customFormat="1" ht="30" customHeight="1" spans="1:24">
      <c r="A39" s="35" t="s">
        <v>226</v>
      </c>
      <c r="B39" s="36"/>
      <c r="C39" s="36"/>
      <c r="D39" s="36"/>
      <c r="E39" s="36"/>
      <c r="F39" s="36"/>
      <c r="G39" s="36"/>
      <c r="H39" s="36"/>
      <c r="I39" s="94"/>
      <c r="J39" s="36"/>
      <c r="K39" s="36"/>
      <c r="L39" s="36"/>
      <c r="M39" s="36"/>
      <c r="N39" s="36"/>
      <c r="O39" s="36"/>
      <c r="P39" s="36"/>
      <c r="Q39" s="36"/>
      <c r="R39" s="36"/>
      <c r="S39" s="115"/>
      <c r="T39" s="36"/>
      <c r="U39" s="36"/>
      <c r="V39" s="36"/>
      <c r="W39" s="36"/>
      <c r="X39" s="36"/>
    </row>
    <row r="40" s="5" customFormat="1" ht="30" customHeight="1" spans="1:24">
      <c r="A40" s="37" t="s">
        <v>227</v>
      </c>
      <c r="B40" s="39"/>
      <c r="C40" s="39"/>
      <c r="D40" s="39"/>
      <c r="E40" s="39"/>
      <c r="F40" s="39"/>
      <c r="G40" s="39"/>
      <c r="H40" s="39"/>
      <c r="I40" s="93"/>
      <c r="J40" s="39"/>
      <c r="K40" s="39"/>
      <c r="L40" s="39"/>
      <c r="M40" s="39"/>
      <c r="N40" s="39"/>
      <c r="O40" s="39"/>
      <c r="P40" s="39"/>
      <c r="Q40" s="39"/>
      <c r="R40" s="39"/>
      <c r="S40" s="125"/>
      <c r="T40" s="39"/>
      <c r="U40" s="39"/>
      <c r="V40" s="39"/>
      <c r="W40" s="39"/>
      <c r="X40" s="39"/>
    </row>
    <row r="41" s="5" customFormat="1" ht="47" customHeight="1" spans="1:24">
      <c r="A41" s="37"/>
      <c r="B41" s="361" t="s">
        <v>1150</v>
      </c>
      <c r="C41" s="362" t="s">
        <v>37</v>
      </c>
      <c r="D41" s="363" t="s">
        <v>243</v>
      </c>
      <c r="E41" s="42" t="s">
        <v>1151</v>
      </c>
      <c r="F41" s="361" t="s">
        <v>40</v>
      </c>
      <c r="G41" s="361" t="s">
        <v>1152</v>
      </c>
      <c r="H41" s="361" t="s">
        <v>1153</v>
      </c>
      <c r="I41" s="372">
        <v>45627</v>
      </c>
      <c r="J41" s="361">
        <v>35</v>
      </c>
      <c r="K41" s="361">
        <v>35</v>
      </c>
      <c r="L41" s="53" t="s">
        <v>44</v>
      </c>
      <c r="M41" s="53" t="s">
        <v>44</v>
      </c>
      <c r="N41" s="53" t="s">
        <v>44</v>
      </c>
      <c r="O41" s="53" t="s">
        <v>44</v>
      </c>
      <c r="P41" s="53" t="s">
        <v>44</v>
      </c>
      <c r="Q41" s="53" t="s">
        <v>44</v>
      </c>
      <c r="R41" s="53" t="s">
        <v>44</v>
      </c>
      <c r="S41" s="53" t="s">
        <v>44</v>
      </c>
      <c r="T41" s="53" t="s">
        <v>44</v>
      </c>
      <c r="U41" s="139" t="s">
        <v>50</v>
      </c>
      <c r="V41" s="383" t="s">
        <v>1154</v>
      </c>
      <c r="W41" s="362" t="s">
        <v>1086</v>
      </c>
      <c r="X41" s="40"/>
    </row>
    <row r="42" s="5" customFormat="1" ht="47" customHeight="1" spans="1:24">
      <c r="A42" s="37"/>
      <c r="B42" s="361" t="s">
        <v>1155</v>
      </c>
      <c r="C42" s="361" t="s">
        <v>1156</v>
      </c>
      <c r="D42" s="363" t="s">
        <v>243</v>
      </c>
      <c r="E42" s="42" t="s">
        <v>1151</v>
      </c>
      <c r="F42" s="361" t="s">
        <v>40</v>
      </c>
      <c r="G42" s="364" t="s">
        <v>95</v>
      </c>
      <c r="H42" s="361" t="s">
        <v>1157</v>
      </c>
      <c r="I42" s="372">
        <v>45627</v>
      </c>
      <c r="J42" s="361">
        <v>50</v>
      </c>
      <c r="K42" s="361">
        <v>50</v>
      </c>
      <c r="L42" s="53" t="s">
        <v>44</v>
      </c>
      <c r="M42" s="53" t="s">
        <v>44</v>
      </c>
      <c r="N42" s="53" t="s">
        <v>44</v>
      </c>
      <c r="O42" s="53" t="s">
        <v>44</v>
      </c>
      <c r="P42" s="53" t="s">
        <v>44</v>
      </c>
      <c r="Q42" s="53" t="s">
        <v>44</v>
      </c>
      <c r="R42" s="53" t="s">
        <v>44</v>
      </c>
      <c r="S42" s="53" t="s">
        <v>44</v>
      </c>
      <c r="T42" s="53" t="s">
        <v>44</v>
      </c>
      <c r="U42" s="139" t="s">
        <v>50</v>
      </c>
      <c r="V42" s="383" t="s">
        <v>1154</v>
      </c>
      <c r="W42" s="362" t="s">
        <v>1086</v>
      </c>
      <c r="X42" s="40"/>
    </row>
    <row r="43" s="5" customFormat="1" ht="47" customHeight="1" spans="1:24">
      <c r="A43" s="37"/>
      <c r="B43" s="361" t="s">
        <v>1158</v>
      </c>
      <c r="C43" s="362" t="s">
        <v>37</v>
      </c>
      <c r="D43" s="363" t="s">
        <v>243</v>
      </c>
      <c r="E43" s="42" t="s">
        <v>1151</v>
      </c>
      <c r="F43" s="361" t="s">
        <v>40</v>
      </c>
      <c r="G43" s="364" t="s">
        <v>95</v>
      </c>
      <c r="H43" s="361" t="s">
        <v>1159</v>
      </c>
      <c r="I43" s="372">
        <v>45627</v>
      </c>
      <c r="J43" s="361">
        <v>90</v>
      </c>
      <c r="K43" s="361">
        <v>90</v>
      </c>
      <c r="L43" s="53" t="s">
        <v>44</v>
      </c>
      <c r="M43" s="53" t="s">
        <v>44</v>
      </c>
      <c r="N43" s="53" t="s">
        <v>44</v>
      </c>
      <c r="O43" s="53" t="s">
        <v>44</v>
      </c>
      <c r="P43" s="53" t="s">
        <v>44</v>
      </c>
      <c r="Q43" s="53" t="s">
        <v>44</v>
      </c>
      <c r="R43" s="53" t="s">
        <v>44</v>
      </c>
      <c r="S43" s="53" t="s">
        <v>44</v>
      </c>
      <c r="T43" s="53" t="s">
        <v>44</v>
      </c>
      <c r="U43" s="139" t="s">
        <v>50</v>
      </c>
      <c r="V43" s="383" t="s">
        <v>1154</v>
      </c>
      <c r="W43" s="362" t="s">
        <v>1086</v>
      </c>
      <c r="X43" s="40"/>
    </row>
    <row r="44" s="5" customFormat="1" ht="47" customHeight="1" spans="1:24">
      <c r="A44" s="37"/>
      <c r="B44" s="361" t="s">
        <v>1160</v>
      </c>
      <c r="C44" s="361" t="s">
        <v>1156</v>
      </c>
      <c r="D44" s="363" t="s">
        <v>243</v>
      </c>
      <c r="E44" s="42" t="s">
        <v>1151</v>
      </c>
      <c r="F44" s="361" t="s">
        <v>40</v>
      </c>
      <c r="G44" s="361" t="s">
        <v>1161</v>
      </c>
      <c r="H44" s="361" t="s">
        <v>1160</v>
      </c>
      <c r="I44" s="372">
        <v>45627</v>
      </c>
      <c r="J44" s="361">
        <v>100</v>
      </c>
      <c r="K44" s="361">
        <v>100</v>
      </c>
      <c r="L44" s="53" t="s">
        <v>44</v>
      </c>
      <c r="M44" s="53" t="s">
        <v>44</v>
      </c>
      <c r="N44" s="53" t="s">
        <v>44</v>
      </c>
      <c r="O44" s="53" t="s">
        <v>44</v>
      </c>
      <c r="P44" s="53" t="s">
        <v>44</v>
      </c>
      <c r="Q44" s="53" t="s">
        <v>44</v>
      </c>
      <c r="R44" s="53" t="s">
        <v>44</v>
      </c>
      <c r="S44" s="53" t="s">
        <v>44</v>
      </c>
      <c r="T44" s="53" t="s">
        <v>44</v>
      </c>
      <c r="U44" s="139" t="s">
        <v>50</v>
      </c>
      <c r="V44" s="383" t="s">
        <v>1154</v>
      </c>
      <c r="W44" s="362" t="s">
        <v>1086</v>
      </c>
      <c r="X44" s="40"/>
    </row>
    <row r="45" s="5" customFormat="1" ht="47" customHeight="1" spans="1:24">
      <c r="A45" s="37"/>
      <c r="B45" s="361" t="s">
        <v>1162</v>
      </c>
      <c r="C45" s="362" t="s">
        <v>37</v>
      </c>
      <c r="D45" s="363" t="s">
        <v>243</v>
      </c>
      <c r="E45" s="42" t="s">
        <v>1151</v>
      </c>
      <c r="F45" s="361" t="s">
        <v>40</v>
      </c>
      <c r="G45" s="364" t="s">
        <v>140</v>
      </c>
      <c r="H45" s="361" t="s">
        <v>1163</v>
      </c>
      <c r="I45" s="372">
        <v>45627</v>
      </c>
      <c r="J45" s="361">
        <v>40</v>
      </c>
      <c r="K45" s="361">
        <v>40</v>
      </c>
      <c r="L45" s="53" t="s">
        <v>44</v>
      </c>
      <c r="M45" s="53" t="s">
        <v>44</v>
      </c>
      <c r="N45" s="53" t="s">
        <v>44</v>
      </c>
      <c r="O45" s="53" t="s">
        <v>44</v>
      </c>
      <c r="P45" s="53" t="s">
        <v>44</v>
      </c>
      <c r="Q45" s="53" t="s">
        <v>44</v>
      </c>
      <c r="R45" s="53" t="s">
        <v>44</v>
      </c>
      <c r="S45" s="53" t="s">
        <v>44</v>
      </c>
      <c r="T45" s="53" t="s">
        <v>44</v>
      </c>
      <c r="U45" s="139" t="s">
        <v>50</v>
      </c>
      <c r="V45" s="383" t="s">
        <v>1154</v>
      </c>
      <c r="W45" s="362" t="s">
        <v>1086</v>
      </c>
      <c r="X45" s="40"/>
    </row>
    <row r="46" s="5" customFormat="1" ht="47" customHeight="1" spans="1:24">
      <c r="A46" s="37"/>
      <c r="B46" s="361" t="s">
        <v>1164</v>
      </c>
      <c r="C46" s="364" t="s">
        <v>1165</v>
      </c>
      <c r="D46" s="363" t="s">
        <v>243</v>
      </c>
      <c r="E46" s="42" t="s">
        <v>1151</v>
      </c>
      <c r="F46" s="361" t="s">
        <v>40</v>
      </c>
      <c r="G46" s="364" t="s">
        <v>95</v>
      </c>
      <c r="H46" s="361" t="s">
        <v>1166</v>
      </c>
      <c r="I46" s="372">
        <v>45627</v>
      </c>
      <c r="J46" s="361">
        <v>70</v>
      </c>
      <c r="K46" s="361">
        <v>70</v>
      </c>
      <c r="L46" s="53" t="s">
        <v>44</v>
      </c>
      <c r="M46" s="53" t="s">
        <v>44</v>
      </c>
      <c r="N46" s="53" t="s">
        <v>44</v>
      </c>
      <c r="O46" s="53" t="s">
        <v>44</v>
      </c>
      <c r="P46" s="53" t="s">
        <v>44</v>
      </c>
      <c r="Q46" s="53" t="s">
        <v>44</v>
      </c>
      <c r="R46" s="53" t="s">
        <v>44</v>
      </c>
      <c r="S46" s="53" t="s">
        <v>44</v>
      </c>
      <c r="T46" s="53" t="s">
        <v>44</v>
      </c>
      <c r="U46" s="139" t="s">
        <v>50</v>
      </c>
      <c r="V46" s="383" t="s">
        <v>1154</v>
      </c>
      <c r="W46" s="362" t="s">
        <v>1086</v>
      </c>
      <c r="X46" s="40"/>
    </row>
    <row r="47" s="5" customFormat="1" ht="47" customHeight="1" spans="1:24">
      <c r="A47" s="37"/>
      <c r="B47" s="361" t="s">
        <v>1167</v>
      </c>
      <c r="C47" s="364" t="s">
        <v>1165</v>
      </c>
      <c r="D47" s="363" t="s">
        <v>243</v>
      </c>
      <c r="E47" s="42" t="s">
        <v>1151</v>
      </c>
      <c r="F47" s="361" t="s">
        <v>40</v>
      </c>
      <c r="G47" s="364" t="s">
        <v>60</v>
      </c>
      <c r="H47" s="361" t="s">
        <v>1168</v>
      </c>
      <c r="I47" s="372">
        <v>45627</v>
      </c>
      <c r="J47" s="361">
        <v>50</v>
      </c>
      <c r="K47" s="361">
        <v>50</v>
      </c>
      <c r="L47" s="53" t="s">
        <v>44</v>
      </c>
      <c r="M47" s="53" t="s">
        <v>44</v>
      </c>
      <c r="N47" s="53" t="s">
        <v>44</v>
      </c>
      <c r="O47" s="53" t="s">
        <v>44</v>
      </c>
      <c r="P47" s="53" t="s">
        <v>44</v>
      </c>
      <c r="Q47" s="53" t="s">
        <v>44</v>
      </c>
      <c r="R47" s="53" t="s">
        <v>44</v>
      </c>
      <c r="S47" s="53" t="s">
        <v>44</v>
      </c>
      <c r="T47" s="53" t="s">
        <v>44</v>
      </c>
      <c r="U47" s="139" t="s">
        <v>50</v>
      </c>
      <c r="V47" s="383" t="s">
        <v>1154</v>
      </c>
      <c r="W47" s="362" t="s">
        <v>1086</v>
      </c>
      <c r="X47" s="40"/>
    </row>
    <row r="48" s="5" customFormat="1" ht="47" customHeight="1" spans="1:24">
      <c r="A48" s="37"/>
      <c r="B48" s="361" t="s">
        <v>1169</v>
      </c>
      <c r="C48" s="362" t="s">
        <v>37</v>
      </c>
      <c r="D48" s="363" t="s">
        <v>243</v>
      </c>
      <c r="E48" s="42" t="s">
        <v>1151</v>
      </c>
      <c r="F48" s="361" t="s">
        <v>40</v>
      </c>
      <c r="G48" s="361" t="s">
        <v>1170</v>
      </c>
      <c r="H48" s="361" t="s">
        <v>1171</v>
      </c>
      <c r="I48" s="372">
        <v>45627</v>
      </c>
      <c r="J48" s="361">
        <v>80</v>
      </c>
      <c r="K48" s="361">
        <v>80</v>
      </c>
      <c r="L48" s="53" t="s">
        <v>44</v>
      </c>
      <c r="M48" s="53" t="s">
        <v>44</v>
      </c>
      <c r="N48" s="53" t="s">
        <v>44</v>
      </c>
      <c r="O48" s="53" t="s">
        <v>44</v>
      </c>
      <c r="P48" s="53" t="s">
        <v>44</v>
      </c>
      <c r="Q48" s="53" t="s">
        <v>44</v>
      </c>
      <c r="R48" s="53" t="s">
        <v>44</v>
      </c>
      <c r="S48" s="53" t="s">
        <v>44</v>
      </c>
      <c r="T48" s="53" t="s">
        <v>44</v>
      </c>
      <c r="U48" s="139" t="s">
        <v>50</v>
      </c>
      <c r="V48" s="383" t="s">
        <v>1154</v>
      </c>
      <c r="W48" s="362" t="s">
        <v>1086</v>
      </c>
      <c r="X48" s="40"/>
    </row>
    <row r="49" s="5" customFormat="1" ht="47" customHeight="1" spans="1:24">
      <c r="A49" s="37" t="s">
        <v>1172</v>
      </c>
      <c r="B49" s="39"/>
      <c r="C49" s="39"/>
      <c r="D49" s="39"/>
      <c r="E49" s="39"/>
      <c r="F49" s="39"/>
      <c r="G49" s="39"/>
      <c r="H49" s="39"/>
      <c r="I49" s="93"/>
      <c r="J49" s="39"/>
      <c r="K49" s="39"/>
      <c r="L49" s="39"/>
      <c r="M49" s="39"/>
      <c r="N49" s="39"/>
      <c r="O49" s="39"/>
      <c r="P49" s="39"/>
      <c r="Q49" s="39"/>
      <c r="R49" s="39"/>
      <c r="S49" s="125"/>
      <c r="T49" s="39"/>
      <c r="U49" s="39"/>
      <c r="V49" s="39"/>
      <c r="W49" s="39"/>
      <c r="X49" s="39"/>
    </row>
    <row r="50" s="5" customFormat="1" ht="47" customHeight="1" spans="1:24">
      <c r="A50" s="37"/>
      <c r="B50" s="42" t="s">
        <v>1173</v>
      </c>
      <c r="C50" s="42" t="s">
        <v>1174</v>
      </c>
      <c r="D50" s="42" t="s">
        <v>243</v>
      </c>
      <c r="E50" s="42" t="s">
        <v>1151</v>
      </c>
      <c r="F50" s="43" t="s">
        <v>40</v>
      </c>
      <c r="G50" s="42" t="s">
        <v>1175</v>
      </c>
      <c r="H50" s="42" t="s">
        <v>1176</v>
      </c>
      <c r="I50" s="90">
        <v>45627</v>
      </c>
      <c r="J50" s="43">
        <v>550</v>
      </c>
      <c r="K50" s="43">
        <v>550</v>
      </c>
      <c r="L50" s="38" t="s">
        <v>44</v>
      </c>
      <c r="M50" s="38" t="s">
        <v>44</v>
      </c>
      <c r="N50" s="38" t="s">
        <v>44</v>
      </c>
      <c r="O50" s="38" t="s">
        <v>44</v>
      </c>
      <c r="P50" s="38" t="s">
        <v>44</v>
      </c>
      <c r="Q50" s="38" t="s">
        <v>44</v>
      </c>
      <c r="R50" s="38" t="s">
        <v>44</v>
      </c>
      <c r="S50" s="38" t="s">
        <v>44</v>
      </c>
      <c r="T50" s="38" t="s">
        <v>44</v>
      </c>
      <c r="U50" s="139" t="s">
        <v>50</v>
      </c>
      <c r="V50" s="148" t="s">
        <v>1177</v>
      </c>
      <c r="W50" s="42" t="s">
        <v>1178</v>
      </c>
      <c r="X50" s="39"/>
    </row>
    <row r="51" s="4" customFormat="1" ht="30" customHeight="1" spans="1:24">
      <c r="A51" s="35" t="s">
        <v>411</v>
      </c>
      <c r="B51" s="35"/>
      <c r="C51" s="36"/>
      <c r="D51" s="36"/>
      <c r="E51" s="36"/>
      <c r="F51" s="36"/>
      <c r="G51" s="36"/>
      <c r="H51" s="36"/>
      <c r="I51" s="94"/>
      <c r="J51" s="36"/>
      <c r="K51" s="36"/>
      <c r="L51" s="36"/>
      <c r="M51" s="36"/>
      <c r="N51" s="36"/>
      <c r="O51" s="36"/>
      <c r="P51" s="36"/>
      <c r="Q51" s="36"/>
      <c r="R51" s="36"/>
      <c r="S51" s="115"/>
      <c r="T51" s="36"/>
      <c r="U51" s="36"/>
      <c r="V51" s="36"/>
      <c r="W51" s="36"/>
      <c r="X51" s="36"/>
    </row>
    <row r="52" s="5" customFormat="1" ht="37" customHeight="1" spans="1:24">
      <c r="A52" s="39" t="s">
        <v>412</v>
      </c>
      <c r="B52" s="39" t="s">
        <v>413</v>
      </c>
      <c r="C52" s="39" t="s">
        <v>37</v>
      </c>
      <c r="D52" s="39" t="s">
        <v>414</v>
      </c>
      <c r="E52" s="53" t="s">
        <v>39</v>
      </c>
      <c r="F52" s="39" t="s">
        <v>40</v>
      </c>
      <c r="G52" s="39" t="s">
        <v>41</v>
      </c>
      <c r="H52" s="39" t="s">
        <v>415</v>
      </c>
      <c r="I52" s="86" t="s">
        <v>43</v>
      </c>
      <c r="J52" s="39">
        <v>0.5194</v>
      </c>
      <c r="K52" s="39">
        <v>0.5194</v>
      </c>
      <c r="L52" s="39"/>
      <c r="M52" s="39"/>
      <c r="N52" s="42"/>
      <c r="O52" s="42" t="s">
        <v>416</v>
      </c>
      <c r="P52" s="42" t="s">
        <v>417</v>
      </c>
      <c r="Q52" s="39"/>
      <c r="R52" s="42" t="s">
        <v>418</v>
      </c>
      <c r="S52" s="125"/>
      <c r="T52" s="39">
        <v>11</v>
      </c>
      <c r="U52" s="139" t="s">
        <v>50</v>
      </c>
      <c r="V52" s="137" t="s">
        <v>419</v>
      </c>
      <c r="W52" s="42" t="s">
        <v>420</v>
      </c>
      <c r="X52" s="39"/>
    </row>
    <row r="53" s="6" customFormat="1" ht="61" customHeight="1" spans="1:24">
      <c r="A53" s="38"/>
      <c r="B53" s="39" t="s">
        <v>413</v>
      </c>
      <c r="C53" s="38" t="s">
        <v>37</v>
      </c>
      <c r="D53" s="39" t="s">
        <v>414</v>
      </c>
      <c r="E53" s="53" t="s">
        <v>39</v>
      </c>
      <c r="F53" s="38" t="s">
        <v>40</v>
      </c>
      <c r="G53" s="38" t="s">
        <v>54</v>
      </c>
      <c r="H53" s="38" t="s">
        <v>421</v>
      </c>
      <c r="I53" s="86" t="s">
        <v>43</v>
      </c>
      <c r="J53" s="38">
        <v>2.4</v>
      </c>
      <c r="K53" s="38">
        <v>2.4</v>
      </c>
      <c r="L53" s="54" t="s">
        <v>44</v>
      </c>
      <c r="M53" s="54" t="s">
        <v>44</v>
      </c>
      <c r="N53" s="54" t="s">
        <v>44</v>
      </c>
      <c r="O53" s="54" t="s">
        <v>422</v>
      </c>
      <c r="P53" s="54" t="s">
        <v>423</v>
      </c>
      <c r="Q53" s="201" t="s">
        <v>424</v>
      </c>
      <c r="R53" s="54" t="s">
        <v>418</v>
      </c>
      <c r="S53" s="128"/>
      <c r="T53" s="54">
        <v>15</v>
      </c>
      <c r="U53" s="202">
        <v>0.98</v>
      </c>
      <c r="V53" s="202" t="s">
        <v>419</v>
      </c>
      <c r="W53" s="54" t="s">
        <v>420</v>
      </c>
      <c r="X53" s="54"/>
    </row>
    <row r="54" s="21" customFormat="1" ht="48" spans="1:24">
      <c r="A54" s="162"/>
      <c r="B54" s="39" t="s">
        <v>413</v>
      </c>
      <c r="C54" s="42" t="s">
        <v>37</v>
      </c>
      <c r="D54" s="39" t="s">
        <v>414</v>
      </c>
      <c r="E54" s="53" t="s">
        <v>39</v>
      </c>
      <c r="F54" s="42" t="s">
        <v>40</v>
      </c>
      <c r="G54" s="42" t="s">
        <v>60</v>
      </c>
      <c r="H54" s="42" t="s">
        <v>425</v>
      </c>
      <c r="I54" s="86" t="s">
        <v>43</v>
      </c>
      <c r="J54" s="42">
        <v>1.414</v>
      </c>
      <c r="K54" s="42">
        <v>1.414</v>
      </c>
      <c r="L54" s="42" t="s">
        <v>44</v>
      </c>
      <c r="M54" s="42" t="s">
        <v>44</v>
      </c>
      <c r="N54" s="42" t="s">
        <v>44</v>
      </c>
      <c r="O54" s="42" t="s">
        <v>426</v>
      </c>
      <c r="P54" s="42" t="s">
        <v>427</v>
      </c>
      <c r="Q54" s="136" t="s">
        <v>424</v>
      </c>
      <c r="R54" s="42" t="s">
        <v>428</v>
      </c>
      <c r="S54" s="42" t="s">
        <v>428</v>
      </c>
      <c r="T54" s="99">
        <v>21</v>
      </c>
      <c r="U54" s="118" t="s">
        <v>64</v>
      </c>
      <c r="V54" s="137" t="s">
        <v>419</v>
      </c>
      <c r="W54" s="42" t="s">
        <v>420</v>
      </c>
      <c r="X54" s="42"/>
    </row>
    <row r="55" s="15" customFormat="1" ht="62" customHeight="1" spans="1:24">
      <c r="A55" s="65"/>
      <c r="B55" s="39" t="s">
        <v>413</v>
      </c>
      <c r="C55" s="205" t="s">
        <v>37</v>
      </c>
      <c r="D55" s="39" t="s">
        <v>414</v>
      </c>
      <c r="E55" s="53" t="s">
        <v>39</v>
      </c>
      <c r="F55" s="101" t="s">
        <v>40</v>
      </c>
      <c r="G55" s="173" t="s">
        <v>67</v>
      </c>
      <c r="H55" s="64" t="s">
        <v>429</v>
      </c>
      <c r="I55" s="86" t="s">
        <v>43</v>
      </c>
      <c r="J55" s="373">
        <v>0.9</v>
      </c>
      <c r="K55" s="374">
        <v>0.9</v>
      </c>
      <c r="L55" s="89" t="s">
        <v>44</v>
      </c>
      <c r="M55" s="89" t="s">
        <v>44</v>
      </c>
      <c r="N55" s="89" t="s">
        <v>44</v>
      </c>
      <c r="O55" s="136" t="s">
        <v>430</v>
      </c>
      <c r="P55" s="136" t="s">
        <v>423</v>
      </c>
      <c r="Q55" s="136" t="s">
        <v>431</v>
      </c>
      <c r="R55" s="136" t="s">
        <v>418</v>
      </c>
      <c r="S55" s="384" t="s">
        <v>418</v>
      </c>
      <c r="T55" s="52">
        <v>17</v>
      </c>
      <c r="U55" s="204">
        <v>0.98</v>
      </c>
      <c r="V55" s="134" t="s">
        <v>252</v>
      </c>
      <c r="W55" s="205" t="s">
        <v>432</v>
      </c>
      <c r="X55" s="69"/>
    </row>
    <row r="56" s="5" customFormat="1" ht="26" customHeight="1" spans="1:24">
      <c r="A56" s="39"/>
      <c r="B56" s="39" t="s">
        <v>413</v>
      </c>
      <c r="C56" s="47" t="s">
        <v>37</v>
      </c>
      <c r="D56" s="39" t="s">
        <v>414</v>
      </c>
      <c r="E56" s="53" t="s">
        <v>39</v>
      </c>
      <c r="F56" s="42" t="s">
        <v>40</v>
      </c>
      <c r="G56" s="47" t="s">
        <v>75</v>
      </c>
      <c r="H56" s="77" t="s">
        <v>433</v>
      </c>
      <c r="I56" s="86" t="s">
        <v>43</v>
      </c>
      <c r="J56" s="47">
        <v>0.7</v>
      </c>
      <c r="K56" s="47">
        <v>0.7</v>
      </c>
      <c r="L56" s="47"/>
      <c r="M56" s="47"/>
      <c r="N56" s="47"/>
      <c r="O56" s="77" t="s">
        <v>434</v>
      </c>
      <c r="P56" s="47"/>
      <c r="Q56" s="77"/>
      <c r="R56" s="39"/>
      <c r="S56" s="125">
        <v>10</v>
      </c>
      <c r="T56" s="39">
        <v>40</v>
      </c>
      <c r="U56" s="40" t="s">
        <v>50</v>
      </c>
      <c r="V56" s="40" t="s">
        <v>435</v>
      </c>
      <c r="W56" s="77" t="s">
        <v>436</v>
      </c>
      <c r="X56" s="39"/>
    </row>
    <row r="57" s="5" customFormat="1" ht="61" customHeight="1" spans="1:24">
      <c r="A57" s="39"/>
      <c r="B57" s="39" t="s">
        <v>413</v>
      </c>
      <c r="C57" s="39" t="s">
        <v>37</v>
      </c>
      <c r="D57" s="39" t="s">
        <v>414</v>
      </c>
      <c r="E57" s="53" t="s">
        <v>39</v>
      </c>
      <c r="F57" s="39" t="s">
        <v>40</v>
      </c>
      <c r="G57" s="39" t="s">
        <v>82</v>
      </c>
      <c r="H57" s="39" t="s">
        <v>437</v>
      </c>
      <c r="I57" s="86" t="s">
        <v>43</v>
      </c>
      <c r="J57" s="39">
        <v>0.3</v>
      </c>
      <c r="K57" s="39">
        <v>0.3</v>
      </c>
      <c r="L57" s="39"/>
      <c r="M57" s="39"/>
      <c r="N57" s="42"/>
      <c r="O57" s="42" t="s">
        <v>416</v>
      </c>
      <c r="P57" s="42" t="s">
        <v>417</v>
      </c>
      <c r="Q57" s="39"/>
      <c r="R57" s="42" t="s">
        <v>418</v>
      </c>
      <c r="S57" s="125"/>
      <c r="T57" s="39">
        <v>4</v>
      </c>
      <c r="U57" s="139" t="s">
        <v>50</v>
      </c>
      <c r="V57" s="137" t="s">
        <v>419</v>
      </c>
      <c r="W57" s="42" t="s">
        <v>420</v>
      </c>
      <c r="X57" s="39"/>
    </row>
    <row r="58" s="15" customFormat="1" ht="36" spans="1:24">
      <c r="A58" s="65"/>
      <c r="B58" s="39" t="s">
        <v>413</v>
      </c>
      <c r="C58" s="205" t="s">
        <v>37</v>
      </c>
      <c r="D58" s="39" t="s">
        <v>414</v>
      </c>
      <c r="E58" s="53" t="s">
        <v>39</v>
      </c>
      <c r="F58" s="101" t="s">
        <v>40</v>
      </c>
      <c r="G58" s="173" t="s">
        <v>88</v>
      </c>
      <c r="H58" s="49" t="s">
        <v>438</v>
      </c>
      <c r="I58" s="86" t="s">
        <v>43</v>
      </c>
      <c r="J58" s="375">
        <v>1.33</v>
      </c>
      <c r="K58" s="374"/>
      <c r="L58" s="375">
        <v>1.33</v>
      </c>
      <c r="M58" s="374"/>
      <c r="N58" s="374"/>
      <c r="O58" s="49" t="s">
        <v>439</v>
      </c>
      <c r="P58" s="64" t="s">
        <v>440</v>
      </c>
      <c r="Q58" s="206" t="s">
        <v>441</v>
      </c>
      <c r="R58" s="64" t="s">
        <v>442</v>
      </c>
      <c r="S58" s="64">
        <v>19</v>
      </c>
      <c r="T58" s="49">
        <v>74</v>
      </c>
      <c r="U58" s="204">
        <v>0.99</v>
      </c>
      <c r="V58" s="204"/>
      <c r="W58" s="49" t="s">
        <v>443</v>
      </c>
      <c r="X58" s="219"/>
    </row>
    <row r="59" s="5" customFormat="1" ht="61" customHeight="1" spans="1:24">
      <c r="A59" s="39"/>
      <c r="B59" s="39" t="s">
        <v>413</v>
      </c>
      <c r="C59" s="42" t="s">
        <v>37</v>
      </c>
      <c r="D59" s="39" t="s">
        <v>414</v>
      </c>
      <c r="E59" s="53" t="s">
        <v>39</v>
      </c>
      <c r="F59" s="42" t="s">
        <v>40</v>
      </c>
      <c r="G59" s="42" t="s">
        <v>95</v>
      </c>
      <c r="H59" s="42" t="s">
        <v>444</v>
      </c>
      <c r="I59" s="86" t="s">
        <v>43</v>
      </c>
      <c r="J59" s="136">
        <v>3.528</v>
      </c>
      <c r="K59" s="52" t="s">
        <v>44</v>
      </c>
      <c r="L59" s="136">
        <v>3.528</v>
      </c>
      <c r="M59" s="52" t="s">
        <v>44</v>
      </c>
      <c r="N59" s="52" t="s">
        <v>44</v>
      </c>
      <c r="O59" s="42" t="s">
        <v>445</v>
      </c>
      <c r="P59" s="42" t="s">
        <v>446</v>
      </c>
      <c r="Q59" s="136" t="s">
        <v>424</v>
      </c>
      <c r="R59" s="42" t="s">
        <v>418</v>
      </c>
      <c r="S59" s="99">
        <v>27</v>
      </c>
      <c r="T59" s="42">
        <v>113</v>
      </c>
      <c r="U59" s="137">
        <v>0.98</v>
      </c>
      <c r="V59" s="137" t="s">
        <v>419</v>
      </c>
      <c r="W59" s="42" t="s">
        <v>420</v>
      </c>
      <c r="X59" s="220"/>
    </row>
    <row r="60" s="9" customFormat="1" ht="61" customHeight="1" spans="1:24">
      <c r="A60" s="50"/>
      <c r="B60" s="39" t="s">
        <v>413</v>
      </c>
      <c r="C60" s="205" t="s">
        <v>37</v>
      </c>
      <c r="D60" s="39" t="s">
        <v>414</v>
      </c>
      <c r="E60" s="53" t="s">
        <v>39</v>
      </c>
      <c r="F60" s="101" t="s">
        <v>40</v>
      </c>
      <c r="G60" s="173" t="s">
        <v>101</v>
      </c>
      <c r="H60" s="49" t="s">
        <v>447</v>
      </c>
      <c r="I60" s="86" t="s">
        <v>43</v>
      </c>
      <c r="J60" s="375">
        <v>0.91</v>
      </c>
      <c r="K60" s="52" t="s">
        <v>44</v>
      </c>
      <c r="L60" s="375">
        <v>0.91</v>
      </c>
      <c r="M60" s="52" t="s">
        <v>44</v>
      </c>
      <c r="N60" s="52" t="s">
        <v>44</v>
      </c>
      <c r="O60" s="49" t="s">
        <v>439</v>
      </c>
      <c r="P60" s="64" t="s">
        <v>440</v>
      </c>
      <c r="Q60" s="206" t="s">
        <v>448</v>
      </c>
      <c r="R60" s="64" t="s">
        <v>442</v>
      </c>
      <c r="S60" s="49">
        <v>14</v>
      </c>
      <c r="T60" s="49">
        <v>68</v>
      </c>
      <c r="U60" s="204">
        <v>0.99</v>
      </c>
      <c r="V60" s="40" t="s">
        <v>449</v>
      </c>
      <c r="W60" s="49" t="s">
        <v>443</v>
      </c>
      <c r="X60" s="50"/>
    </row>
    <row r="61" s="5" customFormat="1" ht="61.05" customHeight="1" spans="1:24">
      <c r="A61" s="39"/>
      <c r="B61" s="39" t="s">
        <v>413</v>
      </c>
      <c r="C61" s="39" t="s">
        <v>37</v>
      </c>
      <c r="D61" s="39" t="s">
        <v>414</v>
      </c>
      <c r="E61" s="53" t="s">
        <v>39</v>
      </c>
      <c r="F61" s="39" t="s">
        <v>40</v>
      </c>
      <c r="G61" s="39" t="s">
        <v>106</v>
      </c>
      <c r="H61" s="39" t="s">
        <v>450</v>
      </c>
      <c r="I61" s="86" t="s">
        <v>43</v>
      </c>
      <c r="J61" s="39">
        <v>2.499</v>
      </c>
      <c r="K61" s="39">
        <v>2.499</v>
      </c>
      <c r="L61" s="39" t="s">
        <v>44</v>
      </c>
      <c r="M61" s="39" t="s">
        <v>44</v>
      </c>
      <c r="N61" s="39" t="s">
        <v>44</v>
      </c>
      <c r="O61" s="39" t="s">
        <v>445</v>
      </c>
      <c r="P61" s="39" t="s">
        <v>423</v>
      </c>
      <c r="Q61" s="39" t="s">
        <v>424</v>
      </c>
      <c r="R61" s="39" t="s">
        <v>451</v>
      </c>
      <c r="S61" s="125">
        <v>17</v>
      </c>
      <c r="T61" s="39">
        <v>72</v>
      </c>
      <c r="U61" s="39" t="s">
        <v>452</v>
      </c>
      <c r="V61" s="39" t="s">
        <v>419</v>
      </c>
      <c r="W61" s="39" t="s">
        <v>420</v>
      </c>
      <c r="X61" s="39"/>
    </row>
    <row r="62" s="5" customFormat="1" ht="61" customHeight="1" spans="1:24">
      <c r="A62" s="38"/>
      <c r="B62" s="39" t="s">
        <v>413</v>
      </c>
      <c r="C62" s="365" t="s">
        <v>37</v>
      </c>
      <c r="D62" s="39" t="s">
        <v>414</v>
      </c>
      <c r="E62" s="53" t="s">
        <v>39</v>
      </c>
      <c r="F62" s="38" t="s">
        <v>40</v>
      </c>
      <c r="G62" s="38" t="s">
        <v>112</v>
      </c>
      <c r="H62" s="347" t="s">
        <v>453</v>
      </c>
      <c r="I62" s="86" t="s">
        <v>43</v>
      </c>
      <c r="J62" s="38"/>
      <c r="K62" s="376"/>
      <c r="L62" s="377"/>
      <c r="M62" s="376"/>
      <c r="N62" s="376"/>
      <c r="O62" s="347" t="s">
        <v>454</v>
      </c>
      <c r="P62" s="378" t="s">
        <v>440</v>
      </c>
      <c r="Q62" s="385" t="s">
        <v>441</v>
      </c>
      <c r="R62" s="378" t="s">
        <v>455</v>
      </c>
      <c r="S62" s="378">
        <v>25</v>
      </c>
      <c r="T62" s="347">
        <v>101</v>
      </c>
      <c r="U62" s="386">
        <v>0.99</v>
      </c>
      <c r="V62" s="386"/>
      <c r="W62" s="347" t="s">
        <v>456</v>
      </c>
      <c r="X62" s="39"/>
    </row>
    <row r="63" s="22" customFormat="1" ht="61" customHeight="1" spans="1:24">
      <c r="A63" s="162"/>
      <c r="B63" s="39" t="s">
        <v>413</v>
      </c>
      <c r="C63" s="205" t="s">
        <v>37</v>
      </c>
      <c r="D63" s="39" t="s">
        <v>414</v>
      </c>
      <c r="E63" s="53" t="s">
        <v>39</v>
      </c>
      <c r="F63" s="101" t="s">
        <v>40</v>
      </c>
      <c r="G63" s="173" t="s">
        <v>116</v>
      </c>
      <c r="H63" s="49" t="s">
        <v>457</v>
      </c>
      <c r="I63" s="86" t="s">
        <v>43</v>
      </c>
      <c r="J63" s="375">
        <v>5.61</v>
      </c>
      <c r="K63" s="52" t="s">
        <v>44</v>
      </c>
      <c r="L63" s="375">
        <v>1.3104</v>
      </c>
      <c r="M63" s="52" t="s">
        <v>44</v>
      </c>
      <c r="N63" s="52" t="s">
        <v>44</v>
      </c>
      <c r="O63" s="49" t="s">
        <v>439</v>
      </c>
      <c r="P63" s="64" t="s">
        <v>440</v>
      </c>
      <c r="Q63" s="206" t="s">
        <v>448</v>
      </c>
      <c r="R63" s="64" t="s">
        <v>442</v>
      </c>
      <c r="S63" s="49">
        <v>18</v>
      </c>
      <c r="T63" s="49">
        <v>67</v>
      </c>
      <c r="U63" s="204">
        <v>0.99</v>
      </c>
      <c r="V63" s="40" t="s">
        <v>449</v>
      </c>
      <c r="W63" s="49" t="s">
        <v>458</v>
      </c>
      <c r="X63" s="162"/>
    </row>
    <row r="64" s="5" customFormat="1" ht="61" customHeight="1" spans="1:24">
      <c r="A64" s="39"/>
      <c r="B64" s="39" t="s">
        <v>413</v>
      </c>
      <c r="C64" s="347" t="s">
        <v>37</v>
      </c>
      <c r="D64" s="39" t="s">
        <v>414</v>
      </c>
      <c r="E64" s="53" t="s">
        <v>39</v>
      </c>
      <c r="F64" s="366" t="s">
        <v>40</v>
      </c>
      <c r="G64" s="366" t="s">
        <v>125</v>
      </c>
      <c r="H64" s="347" t="s">
        <v>459</v>
      </c>
      <c r="I64" s="86" t="s">
        <v>43</v>
      </c>
      <c r="J64" s="39">
        <v>1.129265</v>
      </c>
      <c r="K64" s="39">
        <v>1.129265</v>
      </c>
      <c r="L64" s="54" t="s">
        <v>44</v>
      </c>
      <c r="M64" s="379" t="s">
        <v>44</v>
      </c>
      <c r="N64" s="51" t="s">
        <v>44</v>
      </c>
      <c r="O64" s="380">
        <v>1</v>
      </c>
      <c r="P64" s="347" t="s">
        <v>454</v>
      </c>
      <c r="Q64" s="347" t="s">
        <v>440</v>
      </c>
      <c r="R64" s="51" t="s">
        <v>460</v>
      </c>
      <c r="S64" s="347">
        <v>25</v>
      </c>
      <c r="T64" s="387">
        <v>25</v>
      </c>
      <c r="U64" s="51" t="s">
        <v>130</v>
      </c>
      <c r="V64" s="51" t="s">
        <v>51</v>
      </c>
      <c r="W64" s="347" t="s">
        <v>443</v>
      </c>
      <c r="X64" s="39"/>
    </row>
    <row r="65" s="15" customFormat="1" ht="48" spans="1:24">
      <c r="A65" s="65"/>
      <c r="B65" s="39" t="s">
        <v>413</v>
      </c>
      <c r="C65" s="42" t="s">
        <v>37</v>
      </c>
      <c r="D65" s="39" t="s">
        <v>414</v>
      </c>
      <c r="E65" s="53" t="s">
        <v>39</v>
      </c>
      <c r="F65" s="42" t="s">
        <v>40</v>
      </c>
      <c r="G65" s="42" t="s">
        <v>132</v>
      </c>
      <c r="H65" s="42" t="s">
        <v>461</v>
      </c>
      <c r="I65" s="86" t="s">
        <v>43</v>
      </c>
      <c r="J65" s="42">
        <v>4.39425</v>
      </c>
      <c r="K65" s="42">
        <v>4.39425</v>
      </c>
      <c r="L65" s="42" t="s">
        <v>44</v>
      </c>
      <c r="M65" s="42" t="s">
        <v>44</v>
      </c>
      <c r="N65" s="42" t="s">
        <v>44</v>
      </c>
      <c r="O65" s="42" t="s">
        <v>426</v>
      </c>
      <c r="P65" s="42" t="s">
        <v>427</v>
      </c>
      <c r="Q65" s="136" t="s">
        <v>424</v>
      </c>
      <c r="R65" s="42" t="s">
        <v>428</v>
      </c>
      <c r="S65" s="42" t="s">
        <v>428</v>
      </c>
      <c r="T65" s="99">
        <v>27</v>
      </c>
      <c r="U65" s="130" t="s">
        <v>64</v>
      </c>
      <c r="V65" s="137" t="s">
        <v>419</v>
      </c>
      <c r="W65" s="42" t="s">
        <v>420</v>
      </c>
      <c r="X65" s="219"/>
    </row>
    <row r="66" s="15" customFormat="1" ht="36" spans="1:23">
      <c r="A66" s="65"/>
      <c r="B66" s="39" t="s">
        <v>413</v>
      </c>
      <c r="C66" s="144" t="s">
        <v>37</v>
      </c>
      <c r="D66" s="39" t="s">
        <v>414</v>
      </c>
      <c r="E66" s="53" t="s">
        <v>39</v>
      </c>
      <c r="F66" s="101" t="s">
        <v>40</v>
      </c>
      <c r="G66" s="61" t="s">
        <v>136</v>
      </c>
      <c r="H66" s="42" t="s">
        <v>462</v>
      </c>
      <c r="I66" s="86" t="s">
        <v>43</v>
      </c>
      <c r="J66" s="101">
        <v>0.91</v>
      </c>
      <c r="K66" s="52" t="s">
        <v>44</v>
      </c>
      <c r="L66" s="101">
        <v>0.91</v>
      </c>
      <c r="M66" s="52" t="s">
        <v>44</v>
      </c>
      <c r="N66" s="52" t="s">
        <v>44</v>
      </c>
      <c r="O66" s="42" t="s">
        <v>463</v>
      </c>
      <c r="P66" s="42" t="s">
        <v>440</v>
      </c>
      <c r="Q66" s="40" t="s">
        <v>441</v>
      </c>
      <c r="R66" s="42" t="s">
        <v>442</v>
      </c>
      <c r="S66" s="42">
        <v>14</v>
      </c>
      <c r="T66" s="42">
        <v>64</v>
      </c>
      <c r="U66" s="217">
        <v>0.95</v>
      </c>
      <c r="V66" s="40" t="s">
        <v>449</v>
      </c>
      <c r="W66" s="42" t="s">
        <v>464</v>
      </c>
    </row>
    <row r="67" s="5" customFormat="1" ht="61" customHeight="1" spans="1:24">
      <c r="A67" s="39"/>
      <c r="B67" s="39" t="s">
        <v>413</v>
      </c>
      <c r="C67" s="39" t="s">
        <v>37</v>
      </c>
      <c r="D67" s="39" t="s">
        <v>414</v>
      </c>
      <c r="E67" s="53" t="s">
        <v>39</v>
      </c>
      <c r="F67" s="39" t="s">
        <v>40</v>
      </c>
      <c r="G67" s="39" t="s">
        <v>140</v>
      </c>
      <c r="H67" s="39" t="s">
        <v>465</v>
      </c>
      <c r="I67" s="86" t="s">
        <v>43</v>
      </c>
      <c r="J67" s="39">
        <v>1.001</v>
      </c>
      <c r="K67" s="39">
        <v>1.001</v>
      </c>
      <c r="L67" s="76">
        <v>0</v>
      </c>
      <c r="M67" s="76">
        <v>0</v>
      </c>
      <c r="N67" s="76">
        <v>0</v>
      </c>
      <c r="O67" s="42" t="s">
        <v>445</v>
      </c>
      <c r="P67" s="42" t="s">
        <v>446</v>
      </c>
      <c r="Q67" s="136" t="s">
        <v>424</v>
      </c>
      <c r="R67" s="42" t="s">
        <v>466</v>
      </c>
      <c r="S67" s="99">
        <v>14</v>
      </c>
      <c r="T67" s="42">
        <v>61</v>
      </c>
      <c r="U67" s="137">
        <v>0.98</v>
      </c>
      <c r="V67" s="137" t="s">
        <v>419</v>
      </c>
      <c r="W67" s="42" t="s">
        <v>420</v>
      </c>
      <c r="X67" s="39"/>
    </row>
    <row r="68" s="5" customFormat="1" ht="61" customHeight="1" spans="1:24">
      <c r="A68" s="39"/>
      <c r="B68" s="39" t="s">
        <v>413</v>
      </c>
      <c r="C68" s="49" t="s">
        <v>37</v>
      </c>
      <c r="D68" s="39" t="s">
        <v>414</v>
      </c>
      <c r="E68" s="53" t="s">
        <v>39</v>
      </c>
      <c r="F68" s="49" t="s">
        <v>40</v>
      </c>
      <c r="G68" s="49" t="s">
        <v>146</v>
      </c>
      <c r="H68" s="49" t="s">
        <v>467</v>
      </c>
      <c r="I68" s="86" t="s">
        <v>43</v>
      </c>
      <c r="J68" s="49">
        <v>1.33</v>
      </c>
      <c r="K68" s="49">
        <v>1.33</v>
      </c>
      <c r="L68" s="49" t="s">
        <v>44</v>
      </c>
      <c r="M68" s="49" t="s">
        <v>44</v>
      </c>
      <c r="N68" s="49" t="s">
        <v>44</v>
      </c>
      <c r="O68" s="49" t="s">
        <v>416</v>
      </c>
      <c r="P68" s="49" t="s">
        <v>468</v>
      </c>
      <c r="Q68" s="49" t="s">
        <v>424</v>
      </c>
      <c r="R68" s="49" t="s">
        <v>469</v>
      </c>
      <c r="S68" s="99">
        <v>9</v>
      </c>
      <c r="T68" s="42" t="s">
        <v>44</v>
      </c>
      <c r="U68" s="137">
        <v>0.98</v>
      </c>
      <c r="V68" s="49" t="s">
        <v>419</v>
      </c>
      <c r="W68" s="49" t="s">
        <v>420</v>
      </c>
      <c r="X68" s="39"/>
    </row>
    <row r="69" s="13" customFormat="1" ht="55" customHeight="1" spans="1:24">
      <c r="A69" s="177"/>
      <c r="B69" s="39" t="s">
        <v>413</v>
      </c>
      <c r="C69" s="51" t="s">
        <v>37</v>
      </c>
      <c r="D69" s="39" t="s">
        <v>414</v>
      </c>
      <c r="E69" s="53" t="s">
        <v>39</v>
      </c>
      <c r="F69" s="51" t="s">
        <v>40</v>
      </c>
      <c r="G69" s="107" t="s">
        <v>152</v>
      </c>
      <c r="H69" s="51" t="s">
        <v>470</v>
      </c>
      <c r="I69" s="86" t="s">
        <v>43</v>
      </c>
      <c r="J69" s="51">
        <v>1.076</v>
      </c>
      <c r="K69" s="42" t="s">
        <v>44</v>
      </c>
      <c r="L69" s="42" t="s">
        <v>44</v>
      </c>
      <c r="M69" s="42" t="s">
        <v>44</v>
      </c>
      <c r="N69" s="42" t="s">
        <v>44</v>
      </c>
      <c r="O69" s="42" t="s">
        <v>445</v>
      </c>
      <c r="P69" s="42" t="s">
        <v>446</v>
      </c>
      <c r="Q69" s="136" t="s">
        <v>424</v>
      </c>
      <c r="R69" s="42" t="s">
        <v>466</v>
      </c>
      <c r="S69" s="99">
        <v>17</v>
      </c>
      <c r="T69" s="42">
        <v>81</v>
      </c>
      <c r="U69" s="137">
        <v>0.95</v>
      </c>
      <c r="V69" s="137" t="s">
        <v>419</v>
      </c>
      <c r="W69" s="42" t="s">
        <v>420</v>
      </c>
      <c r="X69" s="51"/>
    </row>
    <row r="70" s="3" customFormat="1" ht="30" customHeight="1" spans="1:24">
      <c r="A70" s="178" t="s">
        <v>471</v>
      </c>
      <c r="B70" s="178"/>
      <c r="C70" s="179"/>
      <c r="D70" s="179"/>
      <c r="E70" s="179"/>
      <c r="F70" s="179"/>
      <c r="G70" s="179"/>
      <c r="H70" s="179"/>
      <c r="I70" s="198"/>
      <c r="J70" s="179"/>
      <c r="K70" s="179"/>
      <c r="L70" s="179"/>
      <c r="M70" s="179"/>
      <c r="N70" s="179"/>
      <c r="O70" s="179"/>
      <c r="P70" s="179"/>
      <c r="Q70" s="179"/>
      <c r="R70" s="179"/>
      <c r="S70" s="218"/>
      <c r="T70" s="179"/>
      <c r="U70" s="179"/>
      <c r="V70" s="179"/>
      <c r="W70" s="179"/>
      <c r="X70" s="179"/>
    </row>
    <row r="71" s="4" customFormat="1" ht="30" customHeight="1" spans="1:24">
      <c r="A71" s="35" t="s">
        <v>472</v>
      </c>
      <c r="B71" s="35"/>
      <c r="C71" s="36"/>
      <c r="D71" s="36"/>
      <c r="E71" s="36"/>
      <c r="F71" s="36"/>
      <c r="G71" s="36"/>
      <c r="H71" s="36"/>
      <c r="I71" s="94"/>
      <c r="J71" s="36"/>
      <c r="K71" s="36"/>
      <c r="L71" s="36"/>
      <c r="M71" s="36"/>
      <c r="N71" s="36"/>
      <c r="O71" s="36"/>
      <c r="P71" s="36"/>
      <c r="Q71" s="36"/>
      <c r="R71" s="36"/>
      <c r="S71" s="115"/>
      <c r="T71" s="36"/>
      <c r="U71" s="36"/>
      <c r="V71" s="36"/>
      <c r="W71" s="36"/>
      <c r="X71" s="36"/>
    </row>
    <row r="72" s="5" customFormat="1" ht="24" customHeight="1" spans="1:24">
      <c r="A72" s="39" t="s">
        <v>473</v>
      </c>
      <c r="B72" s="39" t="s">
        <v>474</v>
      </c>
      <c r="C72" s="39" t="s">
        <v>37</v>
      </c>
      <c r="D72" s="39" t="s">
        <v>475</v>
      </c>
      <c r="E72" s="53" t="s">
        <v>39</v>
      </c>
      <c r="F72" s="39" t="s">
        <v>40</v>
      </c>
      <c r="G72" s="39" t="s">
        <v>41</v>
      </c>
      <c r="H72" s="39" t="s">
        <v>476</v>
      </c>
      <c r="I72" s="86" t="s">
        <v>43</v>
      </c>
      <c r="J72" s="39">
        <v>1.09</v>
      </c>
      <c r="K72" s="39">
        <v>1.09</v>
      </c>
      <c r="L72" s="42" t="s">
        <v>44</v>
      </c>
      <c r="M72" s="42" t="s">
        <v>44</v>
      </c>
      <c r="N72" s="42" t="s">
        <v>44</v>
      </c>
      <c r="O72" s="77" t="s">
        <v>477</v>
      </c>
      <c r="P72" s="199" t="s">
        <v>478</v>
      </c>
      <c r="Q72" s="39"/>
      <c r="R72" s="42" t="s">
        <v>479</v>
      </c>
      <c r="S72" s="125"/>
      <c r="T72" s="39">
        <v>35</v>
      </c>
      <c r="U72" s="42" t="s">
        <v>327</v>
      </c>
      <c r="V72" s="42" t="s">
        <v>480</v>
      </c>
      <c r="W72" s="42" t="s">
        <v>481</v>
      </c>
      <c r="X72" s="39"/>
    </row>
    <row r="73" s="6" customFormat="1" ht="24" customHeight="1" spans="1:25">
      <c r="A73" s="38"/>
      <c r="B73" s="39" t="s">
        <v>474</v>
      </c>
      <c r="C73" s="38" t="s">
        <v>37</v>
      </c>
      <c r="D73" s="39" t="s">
        <v>475</v>
      </c>
      <c r="E73" s="53" t="s">
        <v>39</v>
      </c>
      <c r="F73" s="54" t="s">
        <v>40</v>
      </c>
      <c r="G73" s="54" t="s">
        <v>54</v>
      </c>
      <c r="H73" s="54" t="s">
        <v>482</v>
      </c>
      <c r="I73" s="86" t="s">
        <v>43</v>
      </c>
      <c r="J73" s="54">
        <v>8.64</v>
      </c>
      <c r="K73" s="54">
        <v>8.64</v>
      </c>
      <c r="L73" s="54" t="s">
        <v>44</v>
      </c>
      <c r="M73" s="54" t="s">
        <v>44</v>
      </c>
      <c r="N73" s="54" t="s">
        <v>44</v>
      </c>
      <c r="O73" s="54" t="s">
        <v>44</v>
      </c>
      <c r="P73" s="54" t="s">
        <v>44</v>
      </c>
      <c r="Q73" s="54" t="s">
        <v>481</v>
      </c>
      <c r="R73" s="54" t="s">
        <v>479</v>
      </c>
      <c r="S73" s="128" t="s">
        <v>44</v>
      </c>
      <c r="T73" s="54">
        <v>14</v>
      </c>
      <c r="U73" s="54" t="s">
        <v>327</v>
      </c>
      <c r="V73" s="54" t="s">
        <v>480</v>
      </c>
      <c r="W73" s="54" t="s">
        <v>481</v>
      </c>
      <c r="X73" s="54"/>
      <c r="Y73" s="221"/>
    </row>
    <row r="74" s="5" customFormat="1" ht="24" customHeight="1" spans="1:24">
      <c r="A74" s="39"/>
      <c r="B74" s="39" t="s">
        <v>474</v>
      </c>
      <c r="C74" s="39" t="s">
        <v>37</v>
      </c>
      <c r="D74" s="39" t="s">
        <v>475</v>
      </c>
      <c r="E74" s="53" t="s">
        <v>39</v>
      </c>
      <c r="F74" s="42" t="s">
        <v>40</v>
      </c>
      <c r="G74" s="42" t="s">
        <v>60</v>
      </c>
      <c r="H74" s="49" t="s">
        <v>483</v>
      </c>
      <c r="I74" s="86" t="s">
        <v>43</v>
      </c>
      <c r="J74" s="39">
        <v>0.98</v>
      </c>
      <c r="K74" s="39">
        <v>0.98</v>
      </c>
      <c r="L74" s="42" t="s">
        <v>44</v>
      </c>
      <c r="M74" s="42" t="s">
        <v>44</v>
      </c>
      <c r="N74" s="42" t="s">
        <v>44</v>
      </c>
      <c r="O74" s="42" t="s">
        <v>484</v>
      </c>
      <c r="P74" s="42" t="s">
        <v>485</v>
      </c>
      <c r="Q74" s="136" t="s">
        <v>424</v>
      </c>
      <c r="R74" s="42" t="s">
        <v>486</v>
      </c>
      <c r="S74" s="42" t="s">
        <v>486</v>
      </c>
      <c r="T74" s="39">
        <v>27</v>
      </c>
      <c r="U74" s="118" t="s">
        <v>64</v>
      </c>
      <c r="V74" s="137" t="s">
        <v>419</v>
      </c>
      <c r="W74" s="42" t="s">
        <v>420</v>
      </c>
      <c r="X74" s="39"/>
    </row>
    <row r="75" s="15" customFormat="1" ht="24" customHeight="1" spans="1:24">
      <c r="A75" s="162"/>
      <c r="B75" s="39" t="s">
        <v>474</v>
      </c>
      <c r="C75" s="42" t="s">
        <v>37</v>
      </c>
      <c r="D75" s="39" t="s">
        <v>475</v>
      </c>
      <c r="E75" s="53" t="s">
        <v>39</v>
      </c>
      <c r="F75" s="42" t="s">
        <v>40</v>
      </c>
      <c r="G75" s="42" t="s">
        <v>67</v>
      </c>
      <c r="H75" s="58" t="s">
        <v>487</v>
      </c>
      <c r="I75" s="86" t="s">
        <v>43</v>
      </c>
      <c r="J75" s="42">
        <v>1.3</v>
      </c>
      <c r="K75" s="42">
        <v>1.3</v>
      </c>
      <c r="L75" s="42" t="s">
        <v>44</v>
      </c>
      <c r="M75" s="42" t="s">
        <v>44</v>
      </c>
      <c r="N75" s="42" t="s">
        <v>44</v>
      </c>
      <c r="O75" s="42" t="s">
        <v>488</v>
      </c>
      <c r="P75" s="42" t="s">
        <v>489</v>
      </c>
      <c r="Q75" s="42" t="s">
        <v>490</v>
      </c>
      <c r="R75" s="42" t="s">
        <v>481</v>
      </c>
      <c r="S75" s="42" t="s">
        <v>481</v>
      </c>
      <c r="T75" s="42">
        <v>63</v>
      </c>
      <c r="U75" s="42" t="s">
        <v>327</v>
      </c>
      <c r="V75" s="42" t="s">
        <v>252</v>
      </c>
      <c r="W75" s="42" t="s">
        <v>481</v>
      </c>
      <c r="X75" s="42"/>
    </row>
    <row r="76" s="5" customFormat="1" ht="24" customHeight="1" spans="1:24">
      <c r="A76" s="39"/>
      <c r="B76" s="39" t="s">
        <v>474</v>
      </c>
      <c r="C76" s="47" t="s">
        <v>37</v>
      </c>
      <c r="D76" s="39" t="s">
        <v>475</v>
      </c>
      <c r="E76" s="53" t="s">
        <v>39</v>
      </c>
      <c r="F76" s="42" t="s">
        <v>40</v>
      </c>
      <c r="G76" s="47" t="s">
        <v>75</v>
      </c>
      <c r="H76" s="39" t="s">
        <v>491</v>
      </c>
      <c r="I76" s="86" t="s">
        <v>43</v>
      </c>
      <c r="J76" s="39">
        <v>1.1</v>
      </c>
      <c r="K76" s="39">
        <v>1.1</v>
      </c>
      <c r="L76" s="42" t="s">
        <v>44</v>
      </c>
      <c r="M76" s="42" t="s">
        <v>44</v>
      </c>
      <c r="N76" s="42" t="s">
        <v>44</v>
      </c>
      <c r="O76" s="39"/>
      <c r="P76" s="39"/>
      <c r="Q76" s="39"/>
      <c r="R76" s="39"/>
      <c r="S76" s="125">
        <v>33</v>
      </c>
      <c r="T76" s="39">
        <v>36</v>
      </c>
      <c r="U76" s="40" t="s">
        <v>50</v>
      </c>
      <c r="V76" s="40" t="s">
        <v>51</v>
      </c>
      <c r="W76" s="77" t="s">
        <v>492</v>
      </c>
      <c r="X76" s="39"/>
    </row>
    <row r="77" s="5" customFormat="1" ht="24" customHeight="1" spans="1:24">
      <c r="A77" s="39"/>
      <c r="B77" s="39" t="s">
        <v>474</v>
      </c>
      <c r="C77" s="39" t="s">
        <v>37</v>
      </c>
      <c r="D77" s="39" t="s">
        <v>475</v>
      </c>
      <c r="E77" s="53" t="s">
        <v>39</v>
      </c>
      <c r="F77" s="39" t="s">
        <v>40</v>
      </c>
      <c r="G77" s="39" t="s">
        <v>82</v>
      </c>
      <c r="H77" s="39" t="s">
        <v>493</v>
      </c>
      <c r="I77" s="86" t="s">
        <v>43</v>
      </c>
      <c r="J77" s="39">
        <v>0.77</v>
      </c>
      <c r="K77" s="39">
        <v>0.77</v>
      </c>
      <c r="L77" s="54" t="s">
        <v>44</v>
      </c>
      <c r="M77" s="54" t="s">
        <v>44</v>
      </c>
      <c r="N77" s="54" t="s">
        <v>44</v>
      </c>
      <c r="O77" s="77" t="s">
        <v>494</v>
      </c>
      <c r="P77" s="199" t="s">
        <v>478</v>
      </c>
      <c r="Q77" s="39"/>
      <c r="R77" s="42" t="s">
        <v>479</v>
      </c>
      <c r="S77" s="125"/>
      <c r="T77" s="39">
        <v>23</v>
      </c>
      <c r="U77" s="42" t="s">
        <v>327</v>
      </c>
      <c r="V77" s="42" t="s">
        <v>480</v>
      </c>
      <c r="W77" s="42" t="s">
        <v>481</v>
      </c>
      <c r="X77" s="39"/>
    </row>
    <row r="78" s="5" customFormat="1" ht="24" customHeight="1" spans="1:24">
      <c r="A78" s="39"/>
      <c r="B78" s="39" t="s">
        <v>474</v>
      </c>
      <c r="C78" s="42" t="s">
        <v>37</v>
      </c>
      <c r="D78" s="39" t="s">
        <v>475</v>
      </c>
      <c r="E78" s="53" t="s">
        <v>39</v>
      </c>
      <c r="F78" s="42" t="s">
        <v>40</v>
      </c>
      <c r="G78" s="42" t="s">
        <v>88</v>
      </c>
      <c r="H78" s="42" t="s">
        <v>495</v>
      </c>
      <c r="I78" s="86" t="s">
        <v>43</v>
      </c>
      <c r="J78" s="42">
        <v>50</v>
      </c>
      <c r="K78" s="42">
        <v>50</v>
      </c>
      <c r="L78" s="42" t="s">
        <v>44</v>
      </c>
      <c r="M78" s="42" t="s">
        <v>44</v>
      </c>
      <c r="N78" s="42" t="s">
        <v>44</v>
      </c>
      <c r="O78" s="42" t="s">
        <v>44</v>
      </c>
      <c r="P78" s="42" t="s">
        <v>44</v>
      </c>
      <c r="Q78" s="42" t="s">
        <v>481</v>
      </c>
      <c r="R78" s="42" t="s">
        <v>495</v>
      </c>
      <c r="S78" s="99" t="s">
        <v>44</v>
      </c>
      <c r="T78" s="42">
        <v>200</v>
      </c>
      <c r="U78" s="42" t="s">
        <v>327</v>
      </c>
      <c r="V78" s="42" t="s">
        <v>496</v>
      </c>
      <c r="W78" s="42" t="s">
        <v>481</v>
      </c>
      <c r="X78" s="39"/>
    </row>
    <row r="79" s="15" customFormat="1" ht="24" customHeight="1" spans="1:24">
      <c r="A79" s="162"/>
      <c r="B79" s="39" t="s">
        <v>474</v>
      </c>
      <c r="C79" s="42" t="s">
        <v>37</v>
      </c>
      <c r="D79" s="39" t="s">
        <v>475</v>
      </c>
      <c r="E79" s="53" t="s">
        <v>39</v>
      </c>
      <c r="F79" s="42" t="s">
        <v>40</v>
      </c>
      <c r="G79" s="42" t="s">
        <v>95</v>
      </c>
      <c r="H79" s="58" t="s">
        <v>497</v>
      </c>
      <c r="I79" s="86" t="s">
        <v>43</v>
      </c>
      <c r="J79" s="42">
        <v>1.98</v>
      </c>
      <c r="K79" s="42">
        <v>1.98</v>
      </c>
      <c r="L79" s="42" t="s">
        <v>44</v>
      </c>
      <c r="M79" s="42" t="s">
        <v>44</v>
      </c>
      <c r="N79" s="42" t="s">
        <v>44</v>
      </c>
      <c r="O79" s="42" t="s">
        <v>44</v>
      </c>
      <c r="P79" s="42" t="s">
        <v>44</v>
      </c>
      <c r="Q79" s="42" t="s">
        <v>481</v>
      </c>
      <c r="R79" s="42" t="s">
        <v>481</v>
      </c>
      <c r="S79" s="99">
        <v>58</v>
      </c>
      <c r="T79" s="42">
        <v>170</v>
      </c>
      <c r="U79" s="42" t="s">
        <v>327</v>
      </c>
      <c r="V79" s="42" t="s">
        <v>252</v>
      </c>
      <c r="W79" s="42" t="s">
        <v>481</v>
      </c>
      <c r="X79" s="42"/>
    </row>
    <row r="80" s="9" customFormat="1" ht="24" customHeight="1" spans="1:24">
      <c r="A80" s="50"/>
      <c r="B80" s="39" t="s">
        <v>474</v>
      </c>
      <c r="C80" s="39" t="s">
        <v>37</v>
      </c>
      <c r="D80" s="39" t="s">
        <v>475</v>
      </c>
      <c r="E80" s="53" t="s">
        <v>39</v>
      </c>
      <c r="F80" s="39" t="s">
        <v>40</v>
      </c>
      <c r="G80" s="39" t="s">
        <v>101</v>
      </c>
      <c r="H80" s="39" t="s">
        <v>498</v>
      </c>
      <c r="I80" s="86" t="s">
        <v>43</v>
      </c>
      <c r="J80" s="39">
        <v>1.8</v>
      </c>
      <c r="K80" s="39">
        <v>1.8</v>
      </c>
      <c r="L80" s="42" t="s">
        <v>44</v>
      </c>
      <c r="M80" s="42" t="s">
        <v>44</v>
      </c>
      <c r="N80" s="42" t="s">
        <v>44</v>
      </c>
      <c r="O80" s="39" t="s">
        <v>499</v>
      </c>
      <c r="P80" s="39" t="s">
        <v>500</v>
      </c>
      <c r="Q80" s="39" t="s">
        <v>501</v>
      </c>
      <c r="R80" s="39" t="s">
        <v>502</v>
      </c>
      <c r="S80" s="125">
        <v>60</v>
      </c>
      <c r="T80" s="39">
        <v>60</v>
      </c>
      <c r="U80" s="40" t="s">
        <v>50</v>
      </c>
      <c r="V80" s="40" t="s">
        <v>503</v>
      </c>
      <c r="W80" s="39" t="s">
        <v>504</v>
      </c>
      <c r="X80" s="50"/>
    </row>
    <row r="81" s="5" customFormat="1" ht="24" customHeight="1" spans="1:24">
      <c r="A81" s="39"/>
      <c r="B81" s="39" t="s">
        <v>474</v>
      </c>
      <c r="C81" s="39" t="s">
        <v>37</v>
      </c>
      <c r="D81" s="39" t="s">
        <v>475</v>
      </c>
      <c r="E81" s="53" t="s">
        <v>39</v>
      </c>
      <c r="F81" s="39" t="s">
        <v>40</v>
      </c>
      <c r="G81" s="39" t="s">
        <v>106</v>
      </c>
      <c r="H81" s="39" t="s">
        <v>505</v>
      </c>
      <c r="I81" s="86" t="s">
        <v>43</v>
      </c>
      <c r="J81" s="39">
        <v>1.44</v>
      </c>
      <c r="K81" s="39">
        <v>1.44</v>
      </c>
      <c r="L81" s="54" t="s">
        <v>44</v>
      </c>
      <c r="M81" s="54" t="s">
        <v>44</v>
      </c>
      <c r="N81" s="54" t="s">
        <v>44</v>
      </c>
      <c r="O81" s="39" t="s">
        <v>506</v>
      </c>
      <c r="P81" s="39" t="s">
        <v>424</v>
      </c>
      <c r="Q81" s="39" t="s">
        <v>507</v>
      </c>
      <c r="R81" s="39" t="s">
        <v>496</v>
      </c>
      <c r="S81" s="125">
        <v>36</v>
      </c>
      <c r="T81" s="39">
        <v>137</v>
      </c>
      <c r="U81" s="39" t="s">
        <v>452</v>
      </c>
      <c r="V81" s="39" t="s">
        <v>169</v>
      </c>
      <c r="W81" s="39" t="s">
        <v>481</v>
      </c>
      <c r="X81" s="39"/>
    </row>
    <row r="82" s="5" customFormat="1" ht="24" customHeight="1" spans="1:24">
      <c r="A82" s="39"/>
      <c r="B82" s="39" t="s">
        <v>474</v>
      </c>
      <c r="C82" s="39" t="s">
        <v>37</v>
      </c>
      <c r="D82" s="39" t="s">
        <v>475</v>
      </c>
      <c r="E82" s="53" t="s">
        <v>39</v>
      </c>
      <c r="F82" s="366" t="s">
        <v>40</v>
      </c>
      <c r="G82" s="366" t="s">
        <v>125</v>
      </c>
      <c r="H82" s="39" t="s">
        <v>508</v>
      </c>
      <c r="I82" s="86" t="s">
        <v>43</v>
      </c>
      <c r="J82" s="39">
        <v>1.51</v>
      </c>
      <c r="K82" s="39">
        <v>1.51</v>
      </c>
      <c r="L82" s="42" t="s">
        <v>44</v>
      </c>
      <c r="M82" s="42" t="s">
        <v>44</v>
      </c>
      <c r="N82" s="42" t="s">
        <v>44</v>
      </c>
      <c r="O82" s="39">
        <v>1</v>
      </c>
      <c r="P82" s="39" t="s">
        <v>509</v>
      </c>
      <c r="Q82" s="39" t="s">
        <v>509</v>
      </c>
      <c r="R82" s="39" t="s">
        <v>510</v>
      </c>
      <c r="S82" s="125">
        <v>49</v>
      </c>
      <c r="T82" s="125">
        <v>49</v>
      </c>
      <c r="U82" s="51" t="s">
        <v>130</v>
      </c>
      <c r="V82" s="51" t="s">
        <v>511</v>
      </c>
      <c r="W82" s="347" t="s">
        <v>443</v>
      </c>
      <c r="X82" s="39"/>
    </row>
    <row r="83" s="5" customFormat="1" ht="24" customHeight="1" spans="1:24">
      <c r="A83" s="39"/>
      <c r="B83" s="39" t="s">
        <v>474</v>
      </c>
      <c r="C83" s="51" t="s">
        <v>37</v>
      </c>
      <c r="D83" s="39" t="s">
        <v>475</v>
      </c>
      <c r="E83" s="53" t="s">
        <v>39</v>
      </c>
      <c r="F83" s="42" t="s">
        <v>40</v>
      </c>
      <c r="G83" s="42" t="s">
        <v>132</v>
      </c>
      <c r="H83" s="49" t="s">
        <v>512</v>
      </c>
      <c r="I83" s="86" t="s">
        <v>43</v>
      </c>
      <c r="J83" s="51">
        <v>1.32</v>
      </c>
      <c r="K83" s="51">
        <v>1.32</v>
      </c>
      <c r="L83" s="42" t="s">
        <v>44</v>
      </c>
      <c r="M83" s="42" t="s">
        <v>44</v>
      </c>
      <c r="N83" s="42" t="s">
        <v>44</v>
      </c>
      <c r="O83" s="42" t="s">
        <v>484</v>
      </c>
      <c r="P83" s="42" t="s">
        <v>485</v>
      </c>
      <c r="Q83" s="136" t="s">
        <v>424</v>
      </c>
      <c r="R83" s="42" t="s">
        <v>486</v>
      </c>
      <c r="S83" s="42" t="s">
        <v>486</v>
      </c>
      <c r="T83" s="51">
        <v>27</v>
      </c>
      <c r="U83" s="130" t="s">
        <v>64</v>
      </c>
      <c r="V83" s="137" t="s">
        <v>419</v>
      </c>
      <c r="W83" s="42" t="s">
        <v>420</v>
      </c>
      <c r="X83" s="39"/>
    </row>
    <row r="84" s="9" customFormat="1" ht="24" customHeight="1" spans="1:24">
      <c r="A84" s="50"/>
      <c r="B84" s="39" t="s">
        <v>474</v>
      </c>
      <c r="C84" s="39" t="s">
        <v>37</v>
      </c>
      <c r="D84" s="39" t="s">
        <v>475</v>
      </c>
      <c r="E84" s="53" t="s">
        <v>39</v>
      </c>
      <c r="F84" s="39" t="s">
        <v>40</v>
      </c>
      <c r="G84" s="39" t="s">
        <v>136</v>
      </c>
      <c r="H84" s="39" t="s">
        <v>513</v>
      </c>
      <c r="I84" s="86" t="s">
        <v>43</v>
      </c>
      <c r="J84" s="39">
        <v>3.4</v>
      </c>
      <c r="K84" s="39">
        <v>3.4</v>
      </c>
      <c r="L84" s="42" t="s">
        <v>44</v>
      </c>
      <c r="M84" s="42" t="s">
        <v>44</v>
      </c>
      <c r="N84" s="42" t="s">
        <v>44</v>
      </c>
      <c r="O84" s="39" t="s">
        <v>514</v>
      </c>
      <c r="P84" s="39" t="s">
        <v>500</v>
      </c>
      <c r="Q84" s="39" t="s">
        <v>501</v>
      </c>
      <c r="R84" s="39" t="s">
        <v>515</v>
      </c>
      <c r="S84" s="125">
        <v>80</v>
      </c>
      <c r="T84" s="39">
        <v>80</v>
      </c>
      <c r="U84" s="40" t="s">
        <v>50</v>
      </c>
      <c r="V84" s="40" t="s">
        <v>503</v>
      </c>
      <c r="W84" s="39" t="s">
        <v>516</v>
      </c>
      <c r="X84" s="50"/>
    </row>
    <row r="85" s="5" customFormat="1" ht="24" customHeight="1" spans="1:24">
      <c r="A85" s="39"/>
      <c r="B85" s="39" t="s">
        <v>474</v>
      </c>
      <c r="C85" s="39" t="s">
        <v>37</v>
      </c>
      <c r="D85" s="39" t="s">
        <v>475</v>
      </c>
      <c r="E85" s="53" t="s">
        <v>39</v>
      </c>
      <c r="F85" s="38" t="s">
        <v>40</v>
      </c>
      <c r="G85" s="38" t="s">
        <v>140</v>
      </c>
      <c r="H85" s="39" t="s">
        <v>517</v>
      </c>
      <c r="I85" s="86" t="s">
        <v>43</v>
      </c>
      <c r="J85" s="77">
        <v>0.5</v>
      </c>
      <c r="K85" s="199">
        <v>0.5</v>
      </c>
      <c r="L85" s="54" t="s">
        <v>44</v>
      </c>
      <c r="M85" s="54" t="s">
        <v>44</v>
      </c>
      <c r="N85" s="54" t="s">
        <v>44</v>
      </c>
      <c r="O85" s="77" t="s">
        <v>518</v>
      </c>
      <c r="P85" s="199" t="s">
        <v>519</v>
      </c>
      <c r="Q85" s="77" t="s">
        <v>520</v>
      </c>
      <c r="R85" s="77" t="s">
        <v>521</v>
      </c>
      <c r="S85" s="125">
        <v>25</v>
      </c>
      <c r="T85" s="39">
        <v>25</v>
      </c>
      <c r="U85" s="40" t="s">
        <v>50</v>
      </c>
      <c r="V85" s="40" t="s">
        <v>503</v>
      </c>
      <c r="W85" s="42" t="s">
        <v>481</v>
      </c>
      <c r="X85" s="39"/>
    </row>
    <row r="86" s="5" customFormat="1" ht="24" customHeight="1" spans="1:24">
      <c r="A86" s="39"/>
      <c r="B86" s="39" t="s">
        <v>474</v>
      </c>
      <c r="C86" s="39" t="s">
        <v>37</v>
      </c>
      <c r="D86" s="39" t="s">
        <v>475</v>
      </c>
      <c r="E86" s="53" t="s">
        <v>39</v>
      </c>
      <c r="F86" s="38" t="s">
        <v>40</v>
      </c>
      <c r="G86" s="38" t="s">
        <v>146</v>
      </c>
      <c r="H86" s="49" t="s">
        <v>522</v>
      </c>
      <c r="I86" s="86" t="s">
        <v>43</v>
      </c>
      <c r="J86" s="49">
        <v>0.89</v>
      </c>
      <c r="K86" s="49">
        <v>0.89</v>
      </c>
      <c r="L86" s="42" t="s">
        <v>44</v>
      </c>
      <c r="M86" s="42" t="s">
        <v>44</v>
      </c>
      <c r="N86" s="42" t="s">
        <v>44</v>
      </c>
      <c r="O86" s="49" t="s">
        <v>523</v>
      </c>
      <c r="P86" s="49" t="s">
        <v>524</v>
      </c>
      <c r="Q86" s="49" t="s">
        <v>424</v>
      </c>
      <c r="R86" s="49" t="s">
        <v>525</v>
      </c>
      <c r="S86" s="99">
        <v>26</v>
      </c>
      <c r="T86" s="42" t="s">
        <v>44</v>
      </c>
      <c r="U86" s="137">
        <v>0.98</v>
      </c>
      <c r="V86" s="49" t="s">
        <v>526</v>
      </c>
      <c r="W86" s="49" t="s">
        <v>420</v>
      </c>
      <c r="X86" s="39"/>
    </row>
    <row r="87" s="13" customFormat="1" ht="24" customHeight="1" spans="1:24">
      <c r="A87" s="46"/>
      <c r="B87" s="39" t="s">
        <v>474</v>
      </c>
      <c r="C87" s="42" t="s">
        <v>37</v>
      </c>
      <c r="D87" s="39" t="s">
        <v>475</v>
      </c>
      <c r="E87" s="53" t="s">
        <v>39</v>
      </c>
      <c r="F87" s="42" t="s">
        <v>40</v>
      </c>
      <c r="G87" s="42" t="s">
        <v>88</v>
      </c>
      <c r="H87" s="42" t="s">
        <v>527</v>
      </c>
      <c r="I87" s="86" t="s">
        <v>43</v>
      </c>
      <c r="J87" s="42">
        <v>5</v>
      </c>
      <c r="K87" s="42">
        <v>5</v>
      </c>
      <c r="L87" s="42" t="s">
        <v>44</v>
      </c>
      <c r="M87" s="42" t="s">
        <v>44</v>
      </c>
      <c r="N87" s="42" t="s">
        <v>44</v>
      </c>
      <c r="O87" s="42" t="s">
        <v>528</v>
      </c>
      <c r="P87" s="42" t="s">
        <v>528</v>
      </c>
      <c r="Q87" s="42" t="s">
        <v>529</v>
      </c>
      <c r="R87" s="42" t="s">
        <v>495</v>
      </c>
      <c r="S87" s="99">
        <v>60</v>
      </c>
      <c r="T87" s="42">
        <v>300</v>
      </c>
      <c r="U87" s="42" t="s">
        <v>50</v>
      </c>
      <c r="V87" s="42" t="s">
        <v>530</v>
      </c>
      <c r="W87" s="42" t="s">
        <v>530</v>
      </c>
      <c r="X87" s="39"/>
    </row>
    <row r="88" s="4" customFormat="1" ht="30" customHeight="1" spans="1:24">
      <c r="A88" s="35" t="s">
        <v>531</v>
      </c>
      <c r="B88" s="35"/>
      <c r="C88" s="36"/>
      <c r="D88" s="36"/>
      <c r="E88" s="36"/>
      <c r="F88" s="36"/>
      <c r="G88" s="36"/>
      <c r="H88" s="36"/>
      <c r="I88" s="94"/>
      <c r="J88" s="36"/>
      <c r="K88" s="36"/>
      <c r="L88" s="36"/>
      <c r="M88" s="36"/>
      <c r="N88" s="36"/>
      <c r="O88" s="36"/>
      <c r="P88" s="36"/>
      <c r="Q88" s="36"/>
      <c r="R88" s="36"/>
      <c r="S88" s="115"/>
      <c r="T88" s="36"/>
      <c r="U88" s="36"/>
      <c r="V88" s="36"/>
      <c r="W88" s="36"/>
      <c r="X88" s="36"/>
    </row>
    <row r="89" s="5" customFormat="1" ht="30" customHeight="1" spans="1:24">
      <c r="A89" s="37" t="s">
        <v>532</v>
      </c>
      <c r="B89" s="37"/>
      <c r="C89" s="39"/>
      <c r="D89" s="39"/>
      <c r="E89" s="39"/>
      <c r="F89" s="39"/>
      <c r="G89" s="39"/>
      <c r="H89" s="39"/>
      <c r="I89" s="93"/>
      <c r="J89" s="39"/>
      <c r="K89" s="39"/>
      <c r="L89" s="39"/>
      <c r="M89" s="39"/>
      <c r="N89" s="39"/>
      <c r="O89" s="39"/>
      <c r="P89" s="39"/>
      <c r="Q89" s="39"/>
      <c r="R89" s="39"/>
      <c r="S89" s="125"/>
      <c r="T89" s="39"/>
      <c r="U89" s="39"/>
      <c r="V89" s="39"/>
      <c r="W89" s="39"/>
      <c r="X89" s="39"/>
    </row>
    <row r="90" s="15" customFormat="1" ht="43" customHeight="1" spans="1:24">
      <c r="A90" s="180"/>
      <c r="B90" s="42" t="s">
        <v>533</v>
      </c>
      <c r="C90" s="42" t="s">
        <v>37</v>
      </c>
      <c r="D90" s="42" t="s">
        <v>475</v>
      </c>
      <c r="E90" s="53" t="s">
        <v>39</v>
      </c>
      <c r="F90" s="42" t="s">
        <v>40</v>
      </c>
      <c r="G90" s="42" t="s">
        <v>534</v>
      </c>
      <c r="H90" s="61" t="s">
        <v>535</v>
      </c>
      <c r="I90" s="86" t="s">
        <v>43</v>
      </c>
      <c r="J90" s="42">
        <v>1.6</v>
      </c>
      <c r="K90" s="42" t="s">
        <v>44</v>
      </c>
      <c r="L90" s="42" t="s">
        <v>44</v>
      </c>
      <c r="M90" s="42" t="s">
        <v>44</v>
      </c>
      <c r="N90" s="42">
        <v>1.6</v>
      </c>
      <c r="O90" s="42" t="s">
        <v>536</v>
      </c>
      <c r="P90" s="42" t="s">
        <v>537</v>
      </c>
      <c r="Q90" s="42" t="s">
        <v>538</v>
      </c>
      <c r="R90" s="42" t="s">
        <v>539</v>
      </c>
      <c r="S90" s="42" t="s">
        <v>540</v>
      </c>
      <c r="T90" s="42">
        <v>8</v>
      </c>
      <c r="U90" s="42" t="s">
        <v>327</v>
      </c>
      <c r="V90" s="42" t="s">
        <v>252</v>
      </c>
      <c r="W90" s="42" t="s">
        <v>541</v>
      </c>
      <c r="X90" s="42"/>
    </row>
    <row r="91" s="5" customFormat="1" ht="30" customHeight="1" spans="1:24">
      <c r="A91" s="37" t="s">
        <v>542</v>
      </c>
      <c r="B91" s="37"/>
      <c r="C91" s="39"/>
      <c r="D91" s="39"/>
      <c r="E91" s="39"/>
      <c r="F91" s="39"/>
      <c r="G91" s="39"/>
      <c r="H91" s="39"/>
      <c r="I91" s="93"/>
      <c r="J91" s="39"/>
      <c r="K91" s="39"/>
      <c r="L91" s="39"/>
      <c r="M91" s="39"/>
      <c r="N91" s="39"/>
      <c r="O91" s="39"/>
      <c r="P91" s="39"/>
      <c r="Q91" s="39"/>
      <c r="R91" s="39"/>
      <c r="S91" s="125"/>
      <c r="T91" s="39"/>
      <c r="U91" s="39"/>
      <c r="V91" s="39"/>
      <c r="W91" s="39"/>
      <c r="X91" s="39"/>
    </row>
    <row r="92" s="4" customFormat="1" ht="30" customHeight="1" spans="1:24">
      <c r="A92" s="35" t="s">
        <v>543</v>
      </c>
      <c r="B92" s="35"/>
      <c r="C92" s="36"/>
      <c r="D92" s="36"/>
      <c r="E92" s="36"/>
      <c r="F92" s="36"/>
      <c r="G92" s="36"/>
      <c r="H92" s="36"/>
      <c r="I92" s="94"/>
      <c r="J92" s="36"/>
      <c r="K92" s="36"/>
      <c r="L92" s="36"/>
      <c r="M92" s="36"/>
      <c r="N92" s="36"/>
      <c r="O92" s="36"/>
      <c r="P92" s="36"/>
      <c r="Q92" s="36"/>
      <c r="R92" s="36"/>
      <c r="S92" s="115"/>
      <c r="T92" s="36"/>
      <c r="U92" s="36"/>
      <c r="V92" s="36"/>
      <c r="W92" s="36"/>
      <c r="X92" s="36"/>
    </row>
    <row r="93" s="15" customFormat="1" ht="43" customHeight="1" spans="1:24">
      <c r="A93" s="37" t="s">
        <v>544</v>
      </c>
      <c r="B93" s="42" t="s">
        <v>545</v>
      </c>
      <c r="C93" s="42" t="s">
        <v>37</v>
      </c>
      <c r="D93" s="42" t="s">
        <v>475</v>
      </c>
      <c r="E93" s="53" t="s">
        <v>39</v>
      </c>
      <c r="F93" s="42" t="s">
        <v>40</v>
      </c>
      <c r="G93" s="42" t="s">
        <v>534</v>
      </c>
      <c r="H93" s="58" t="s">
        <v>546</v>
      </c>
      <c r="I93" s="86" t="s">
        <v>43</v>
      </c>
      <c r="J93" s="42">
        <v>0.8</v>
      </c>
      <c r="K93" s="42">
        <v>0.8</v>
      </c>
      <c r="L93" s="42" t="s">
        <v>44</v>
      </c>
      <c r="M93" s="42" t="s">
        <v>44</v>
      </c>
      <c r="N93" s="42" t="s">
        <v>44</v>
      </c>
      <c r="O93" s="42" t="s">
        <v>547</v>
      </c>
      <c r="P93" s="42" t="s">
        <v>537</v>
      </c>
      <c r="Q93" s="384" t="s">
        <v>548</v>
      </c>
      <c r="R93" s="42" t="s">
        <v>549</v>
      </c>
      <c r="S93" s="99" t="s">
        <v>49</v>
      </c>
      <c r="T93" s="42">
        <v>8</v>
      </c>
      <c r="U93" s="42" t="s">
        <v>327</v>
      </c>
      <c r="V93" s="42" t="s">
        <v>252</v>
      </c>
      <c r="W93" s="42" t="s">
        <v>550</v>
      </c>
      <c r="X93" s="42"/>
    </row>
    <row r="94" s="4" customFormat="1" ht="30" customHeight="1" spans="1:24">
      <c r="A94" s="35" t="s">
        <v>551</v>
      </c>
      <c r="B94" s="35"/>
      <c r="C94" s="36"/>
      <c r="D94" s="36"/>
      <c r="E94" s="36"/>
      <c r="F94" s="36"/>
      <c r="G94" s="36"/>
      <c r="H94" s="36"/>
      <c r="I94" s="94"/>
      <c r="J94" s="36"/>
      <c r="K94" s="36"/>
      <c r="L94" s="36"/>
      <c r="M94" s="36"/>
      <c r="N94" s="36"/>
      <c r="O94" s="36"/>
      <c r="P94" s="36"/>
      <c r="Q94" s="36"/>
      <c r="R94" s="36"/>
      <c r="S94" s="115"/>
      <c r="T94" s="36"/>
      <c r="U94" s="36"/>
      <c r="V94" s="36"/>
      <c r="W94" s="36"/>
      <c r="X94" s="36"/>
    </row>
    <row r="95" s="5" customFormat="1" ht="19" customHeight="1" spans="1:24">
      <c r="A95" s="39" t="s">
        <v>552</v>
      </c>
      <c r="B95" s="39" t="s">
        <v>553</v>
      </c>
      <c r="C95" s="39" t="s">
        <v>37</v>
      </c>
      <c r="D95" s="39" t="s">
        <v>475</v>
      </c>
      <c r="E95" s="53" t="s">
        <v>39</v>
      </c>
      <c r="F95" s="39" t="s">
        <v>40</v>
      </c>
      <c r="G95" s="39" t="s">
        <v>41</v>
      </c>
      <c r="H95" s="39" t="s">
        <v>554</v>
      </c>
      <c r="I95" s="86" t="s">
        <v>43</v>
      </c>
      <c r="J95" s="39">
        <v>13.76</v>
      </c>
      <c r="K95" s="39">
        <v>13.76</v>
      </c>
      <c r="L95" s="39"/>
      <c r="M95" s="39"/>
      <c r="N95" s="39"/>
      <c r="O95" s="77" t="s">
        <v>555</v>
      </c>
      <c r="P95" s="199" t="s">
        <v>556</v>
      </c>
      <c r="Q95" s="39"/>
      <c r="R95" s="42" t="s">
        <v>479</v>
      </c>
      <c r="S95" s="125"/>
      <c r="T95" s="39">
        <v>1</v>
      </c>
      <c r="U95" s="42" t="s">
        <v>327</v>
      </c>
      <c r="V95" s="42" t="s">
        <v>480</v>
      </c>
      <c r="W95" s="42" t="s">
        <v>481</v>
      </c>
      <c r="X95" s="39"/>
    </row>
    <row r="96" s="5" customFormat="1" ht="19" customHeight="1" spans="1:24">
      <c r="A96" s="39"/>
      <c r="B96" s="39" t="s">
        <v>553</v>
      </c>
      <c r="C96" s="49" t="s">
        <v>37</v>
      </c>
      <c r="D96" s="39" t="s">
        <v>475</v>
      </c>
      <c r="E96" s="53" t="s">
        <v>39</v>
      </c>
      <c r="F96" s="49" t="s">
        <v>40</v>
      </c>
      <c r="G96" s="173" t="s">
        <v>67</v>
      </c>
      <c r="H96" s="39" t="s">
        <v>557</v>
      </c>
      <c r="I96" s="86" t="s">
        <v>43</v>
      </c>
      <c r="J96" s="39">
        <v>2.16</v>
      </c>
      <c r="K96" s="39">
        <v>2.16</v>
      </c>
      <c r="L96" s="89" t="s">
        <v>44</v>
      </c>
      <c r="M96" s="39" t="s">
        <v>44</v>
      </c>
      <c r="N96" s="39" t="s">
        <v>44</v>
      </c>
      <c r="O96" s="49" t="s">
        <v>558</v>
      </c>
      <c r="P96" s="49" t="s">
        <v>559</v>
      </c>
      <c r="Q96" s="136" t="s">
        <v>560</v>
      </c>
      <c r="R96" s="49" t="s">
        <v>561</v>
      </c>
      <c r="S96" s="49" t="s">
        <v>561</v>
      </c>
      <c r="T96" s="39">
        <v>3</v>
      </c>
      <c r="U96" s="134">
        <v>0.98</v>
      </c>
      <c r="V96" s="134" t="s">
        <v>252</v>
      </c>
      <c r="W96" s="49" t="s">
        <v>562</v>
      </c>
      <c r="X96" s="39"/>
    </row>
    <row r="97" s="15" customFormat="1" ht="19" customHeight="1" spans="1:24">
      <c r="A97" s="69"/>
      <c r="B97" s="39" t="s">
        <v>553</v>
      </c>
      <c r="C97" s="39" t="s">
        <v>37</v>
      </c>
      <c r="D97" s="39" t="s">
        <v>475</v>
      </c>
      <c r="E97" s="53" t="s">
        <v>39</v>
      </c>
      <c r="F97" s="39" t="s">
        <v>40</v>
      </c>
      <c r="G97" s="39" t="s">
        <v>67</v>
      </c>
      <c r="H97" s="49" t="s">
        <v>563</v>
      </c>
      <c r="I97" s="86" t="s">
        <v>43</v>
      </c>
      <c r="J97" s="49">
        <v>17.16</v>
      </c>
      <c r="K97" s="49">
        <v>7.44</v>
      </c>
      <c r="L97" s="39" t="s">
        <v>44</v>
      </c>
      <c r="M97" s="89" t="s">
        <v>44</v>
      </c>
      <c r="N97" s="39">
        <v>9.72</v>
      </c>
      <c r="O97" s="39" t="s">
        <v>564</v>
      </c>
      <c r="P97" s="49" t="s">
        <v>565</v>
      </c>
      <c r="Q97" s="136" t="s">
        <v>566</v>
      </c>
      <c r="R97" s="39" t="s">
        <v>567</v>
      </c>
      <c r="S97" s="39" t="s">
        <v>568</v>
      </c>
      <c r="T97" s="242">
        <v>34</v>
      </c>
      <c r="U97" s="134">
        <v>0.96</v>
      </c>
      <c r="V97" s="49" t="s">
        <v>252</v>
      </c>
      <c r="W97" s="49" t="s">
        <v>569</v>
      </c>
      <c r="X97" s="69"/>
    </row>
    <row r="98" s="5" customFormat="1" ht="19" customHeight="1" spans="1:24">
      <c r="A98" s="39"/>
      <c r="B98" s="39" t="s">
        <v>553</v>
      </c>
      <c r="C98" s="39" t="s">
        <v>37</v>
      </c>
      <c r="D98" s="39" t="s">
        <v>475</v>
      </c>
      <c r="E98" s="53" t="s">
        <v>39</v>
      </c>
      <c r="F98" s="42" t="s">
        <v>40</v>
      </c>
      <c r="G98" s="47" t="s">
        <v>75</v>
      </c>
      <c r="H98" s="77" t="s">
        <v>570</v>
      </c>
      <c r="I98" s="86" t="s">
        <v>43</v>
      </c>
      <c r="J98" s="39">
        <v>3.6</v>
      </c>
      <c r="K98" s="39">
        <v>3.6</v>
      </c>
      <c r="L98" s="39"/>
      <c r="M98" s="39"/>
      <c r="N98" s="39"/>
      <c r="O98" s="39"/>
      <c r="P98" s="39"/>
      <c r="Q98" s="39"/>
      <c r="R98" s="39"/>
      <c r="S98" s="125">
        <v>5</v>
      </c>
      <c r="T98" s="39">
        <v>22</v>
      </c>
      <c r="U98" s="39"/>
      <c r="V98" s="40" t="s">
        <v>51</v>
      </c>
      <c r="W98" s="77" t="s">
        <v>571</v>
      </c>
      <c r="X98" s="39"/>
    </row>
    <row r="99" s="5" customFormat="1" ht="19" customHeight="1" spans="1:24">
      <c r="A99" s="39"/>
      <c r="B99" s="39" t="s">
        <v>553</v>
      </c>
      <c r="C99" s="39" t="s">
        <v>37</v>
      </c>
      <c r="D99" s="39" t="s">
        <v>475</v>
      </c>
      <c r="E99" s="53" t="s">
        <v>39</v>
      </c>
      <c r="F99" s="39" t="s">
        <v>40</v>
      </c>
      <c r="G99" s="40" t="s">
        <v>82</v>
      </c>
      <c r="H99" s="39" t="s">
        <v>572</v>
      </c>
      <c r="I99" s="86" t="s">
        <v>43</v>
      </c>
      <c r="J99" s="39">
        <v>6.48</v>
      </c>
      <c r="K99" s="39">
        <v>6.48</v>
      </c>
      <c r="L99" s="39"/>
      <c r="M99" s="39"/>
      <c r="N99" s="39"/>
      <c r="O99" s="77" t="s">
        <v>573</v>
      </c>
      <c r="P99" s="199" t="s">
        <v>556</v>
      </c>
      <c r="Q99" s="39"/>
      <c r="R99" s="42" t="s">
        <v>479</v>
      </c>
      <c r="S99" s="125"/>
      <c r="T99" s="39">
        <v>1</v>
      </c>
      <c r="U99" s="42" t="s">
        <v>327</v>
      </c>
      <c r="V99" s="42" t="s">
        <v>480</v>
      </c>
      <c r="W99" s="42" t="s">
        <v>481</v>
      </c>
      <c r="X99" s="39"/>
    </row>
    <row r="100" s="5" customFormat="1" ht="19" customHeight="1" spans="1:24">
      <c r="A100" s="39"/>
      <c r="B100" s="39" t="s">
        <v>553</v>
      </c>
      <c r="C100" s="39" t="s">
        <v>37</v>
      </c>
      <c r="D100" s="39" t="s">
        <v>475</v>
      </c>
      <c r="E100" s="53" t="s">
        <v>39</v>
      </c>
      <c r="F100" s="39" t="s">
        <v>40</v>
      </c>
      <c r="G100" s="39" t="s">
        <v>88</v>
      </c>
      <c r="H100" s="39" t="s">
        <v>574</v>
      </c>
      <c r="I100" s="86" t="s">
        <v>43</v>
      </c>
      <c r="J100" s="39">
        <v>16.2</v>
      </c>
      <c r="K100" s="39">
        <v>16.2</v>
      </c>
      <c r="L100" s="39"/>
      <c r="M100" s="39"/>
      <c r="N100" s="39"/>
      <c r="O100" s="39" t="s">
        <v>575</v>
      </c>
      <c r="P100" s="101" t="s">
        <v>556</v>
      </c>
      <c r="Q100" s="39" t="s">
        <v>576</v>
      </c>
      <c r="R100" s="39" t="s">
        <v>577</v>
      </c>
      <c r="S100" s="125">
        <v>45</v>
      </c>
      <c r="T100" s="39">
        <v>45</v>
      </c>
      <c r="U100" s="40" t="s">
        <v>50</v>
      </c>
      <c r="V100" s="40" t="s">
        <v>503</v>
      </c>
      <c r="W100" s="39" t="s">
        <v>578</v>
      </c>
      <c r="X100" s="39"/>
    </row>
    <row r="101" s="5" customFormat="1" ht="19" customHeight="1" spans="1:24">
      <c r="A101" s="39"/>
      <c r="B101" s="39" t="s">
        <v>553</v>
      </c>
      <c r="C101" s="49" t="s">
        <v>37</v>
      </c>
      <c r="D101" s="39" t="s">
        <v>475</v>
      </c>
      <c r="E101" s="53" t="s">
        <v>39</v>
      </c>
      <c r="F101" s="380" t="s">
        <v>40</v>
      </c>
      <c r="G101" s="40" t="s">
        <v>95</v>
      </c>
      <c r="H101" s="39" t="s">
        <v>579</v>
      </c>
      <c r="I101" s="86" t="s">
        <v>43</v>
      </c>
      <c r="J101" s="40">
        <v>1.44</v>
      </c>
      <c r="K101" s="40">
        <v>1.44</v>
      </c>
      <c r="L101" s="40" t="s">
        <v>44</v>
      </c>
      <c r="M101" s="40" t="s">
        <v>44</v>
      </c>
      <c r="N101" s="40" t="s">
        <v>44</v>
      </c>
      <c r="O101" s="40" t="s">
        <v>580</v>
      </c>
      <c r="P101" s="49" t="s">
        <v>559</v>
      </c>
      <c r="Q101" s="136" t="s">
        <v>581</v>
      </c>
      <c r="R101" s="49" t="s">
        <v>561</v>
      </c>
      <c r="S101" s="243">
        <v>2</v>
      </c>
      <c r="T101" s="39">
        <v>2</v>
      </c>
      <c r="U101" s="134">
        <v>0.98</v>
      </c>
      <c r="V101" s="134" t="s">
        <v>252</v>
      </c>
      <c r="W101" s="49" t="s">
        <v>582</v>
      </c>
      <c r="X101" s="39"/>
    </row>
    <row r="102" s="5" customFormat="1" ht="19" customHeight="1" spans="1:24">
      <c r="A102" s="39"/>
      <c r="B102" s="39" t="s">
        <v>553</v>
      </c>
      <c r="C102" s="49" t="s">
        <v>37</v>
      </c>
      <c r="D102" s="39" t="s">
        <v>475</v>
      </c>
      <c r="E102" s="53" t="s">
        <v>39</v>
      </c>
      <c r="F102" s="380" t="s">
        <v>40</v>
      </c>
      <c r="G102" s="40" t="s">
        <v>95</v>
      </c>
      <c r="H102" s="40" t="s">
        <v>583</v>
      </c>
      <c r="I102" s="86" t="s">
        <v>43</v>
      </c>
      <c r="J102" s="380">
        <v>3.84</v>
      </c>
      <c r="K102" s="380">
        <v>3.84</v>
      </c>
      <c r="L102" s="40" t="s">
        <v>44</v>
      </c>
      <c r="M102" s="40" t="s">
        <v>44</v>
      </c>
      <c r="N102" s="40" t="s">
        <v>44</v>
      </c>
      <c r="O102" s="40" t="s">
        <v>584</v>
      </c>
      <c r="P102" s="49" t="s">
        <v>585</v>
      </c>
      <c r="Q102" s="136" t="s">
        <v>581</v>
      </c>
      <c r="R102" s="39" t="s">
        <v>586</v>
      </c>
      <c r="S102" s="244">
        <v>5</v>
      </c>
      <c r="T102" s="39">
        <v>5</v>
      </c>
      <c r="U102" s="134">
        <v>0.98</v>
      </c>
      <c r="V102" s="134" t="s">
        <v>252</v>
      </c>
      <c r="W102" s="49" t="s">
        <v>582</v>
      </c>
      <c r="X102" s="39"/>
    </row>
    <row r="103" s="9" customFormat="1" ht="19" customHeight="1" spans="1:24">
      <c r="A103" s="50"/>
      <c r="B103" s="39" t="s">
        <v>553</v>
      </c>
      <c r="C103" s="39" t="s">
        <v>37</v>
      </c>
      <c r="D103" s="39" t="s">
        <v>475</v>
      </c>
      <c r="E103" s="53" t="s">
        <v>39</v>
      </c>
      <c r="F103" s="39" t="s">
        <v>40</v>
      </c>
      <c r="G103" s="39" t="s">
        <v>101</v>
      </c>
      <c r="H103" s="39" t="s">
        <v>587</v>
      </c>
      <c r="I103" s="86" t="s">
        <v>43</v>
      </c>
      <c r="J103" s="39">
        <v>5.52</v>
      </c>
      <c r="K103" s="39">
        <v>5.52</v>
      </c>
      <c r="L103" s="52" t="s">
        <v>44</v>
      </c>
      <c r="M103" s="52" t="s">
        <v>44</v>
      </c>
      <c r="N103" s="52" t="s">
        <v>44</v>
      </c>
      <c r="O103" s="39" t="s">
        <v>588</v>
      </c>
      <c r="P103" s="101" t="s">
        <v>556</v>
      </c>
      <c r="Q103" s="39" t="s">
        <v>576</v>
      </c>
      <c r="R103" s="39" t="s">
        <v>589</v>
      </c>
      <c r="S103" s="125">
        <v>11</v>
      </c>
      <c r="T103" s="39">
        <v>11</v>
      </c>
      <c r="U103" s="40" t="s">
        <v>50</v>
      </c>
      <c r="V103" s="40" t="s">
        <v>503</v>
      </c>
      <c r="W103" s="39" t="s">
        <v>590</v>
      </c>
      <c r="X103" s="50"/>
    </row>
    <row r="104" s="5" customFormat="1" ht="19" customHeight="1" spans="1:24">
      <c r="A104" s="39"/>
      <c r="B104" s="39" t="s">
        <v>553</v>
      </c>
      <c r="C104" s="39" t="s">
        <v>37</v>
      </c>
      <c r="D104" s="39" t="s">
        <v>475</v>
      </c>
      <c r="E104" s="53" t="s">
        <v>39</v>
      </c>
      <c r="F104" s="39" t="s">
        <v>40</v>
      </c>
      <c r="G104" s="39" t="s">
        <v>106</v>
      </c>
      <c r="H104" s="39" t="s">
        <v>591</v>
      </c>
      <c r="I104" s="86" t="s">
        <v>43</v>
      </c>
      <c r="J104" s="39">
        <v>21.96</v>
      </c>
      <c r="K104" s="39">
        <v>21.96</v>
      </c>
      <c r="L104" s="39" t="s">
        <v>44</v>
      </c>
      <c r="M104" s="39" t="s">
        <v>44</v>
      </c>
      <c r="N104" s="39" t="s">
        <v>44</v>
      </c>
      <c r="O104" s="39" t="s">
        <v>592</v>
      </c>
      <c r="P104" s="39" t="s">
        <v>424</v>
      </c>
      <c r="Q104" s="39" t="s">
        <v>507</v>
      </c>
      <c r="R104" s="39" t="s">
        <v>593</v>
      </c>
      <c r="S104" s="125">
        <v>37</v>
      </c>
      <c r="T104" s="39">
        <v>37</v>
      </c>
      <c r="U104" s="39" t="s">
        <v>452</v>
      </c>
      <c r="V104" s="39" t="s">
        <v>169</v>
      </c>
      <c r="W104" s="39" t="s">
        <v>594</v>
      </c>
      <c r="X104" s="39"/>
    </row>
    <row r="105" s="5" customFormat="1" ht="19" customHeight="1" spans="1:24">
      <c r="A105" s="38"/>
      <c r="B105" s="39" t="s">
        <v>553</v>
      </c>
      <c r="C105" s="38" t="s">
        <v>37</v>
      </c>
      <c r="D105" s="39" t="s">
        <v>475</v>
      </c>
      <c r="E105" s="53" t="s">
        <v>39</v>
      </c>
      <c r="F105" s="38" t="s">
        <v>40</v>
      </c>
      <c r="G105" s="38" t="s">
        <v>112</v>
      </c>
      <c r="H105" s="38" t="s">
        <v>595</v>
      </c>
      <c r="I105" s="86" t="s">
        <v>43</v>
      </c>
      <c r="J105" s="38">
        <v>10.32</v>
      </c>
      <c r="K105" s="38">
        <v>10.32</v>
      </c>
      <c r="L105" s="38"/>
      <c r="M105" s="38"/>
      <c r="N105" s="38"/>
      <c r="O105" s="38" t="s">
        <v>596</v>
      </c>
      <c r="P105" s="199" t="s">
        <v>556</v>
      </c>
      <c r="Q105" s="38" t="s">
        <v>576</v>
      </c>
      <c r="R105" s="38" t="s">
        <v>597</v>
      </c>
      <c r="S105" s="117">
        <v>12</v>
      </c>
      <c r="T105" s="38">
        <v>12</v>
      </c>
      <c r="U105" s="53" t="s">
        <v>50</v>
      </c>
      <c r="V105" s="53" t="s">
        <v>503</v>
      </c>
      <c r="W105" s="38" t="s">
        <v>598</v>
      </c>
      <c r="X105" s="39"/>
    </row>
    <row r="106" s="5" customFormat="1" ht="19" customHeight="1" spans="1:24">
      <c r="A106" s="39"/>
      <c r="B106" s="39" t="s">
        <v>553</v>
      </c>
      <c r="C106" s="39" t="s">
        <v>37</v>
      </c>
      <c r="D106" s="39" t="s">
        <v>475</v>
      </c>
      <c r="E106" s="53" t="s">
        <v>39</v>
      </c>
      <c r="F106" s="39" t="s">
        <v>40</v>
      </c>
      <c r="G106" s="39" t="s">
        <v>122</v>
      </c>
      <c r="H106" s="39" t="s">
        <v>599</v>
      </c>
      <c r="I106" s="86" t="s">
        <v>43</v>
      </c>
      <c r="J106" s="39">
        <v>8.88</v>
      </c>
      <c r="K106" s="39">
        <v>8.88</v>
      </c>
      <c r="L106" s="39"/>
      <c r="M106" s="39"/>
      <c r="N106" s="39"/>
      <c r="O106" s="39" t="s">
        <v>600</v>
      </c>
      <c r="P106" s="101" t="s">
        <v>556</v>
      </c>
      <c r="Q106" s="39" t="s">
        <v>576</v>
      </c>
      <c r="R106" s="39" t="s">
        <v>601</v>
      </c>
      <c r="S106" s="125">
        <v>10</v>
      </c>
      <c r="T106" s="39">
        <v>10</v>
      </c>
      <c r="U106" s="40" t="s">
        <v>50</v>
      </c>
      <c r="V106" s="40" t="s">
        <v>503</v>
      </c>
      <c r="W106" s="39" t="s">
        <v>602</v>
      </c>
      <c r="X106" s="39"/>
    </row>
    <row r="107" s="5" customFormat="1" ht="19" customHeight="1" spans="1:24">
      <c r="A107" s="39"/>
      <c r="B107" s="39" t="s">
        <v>553</v>
      </c>
      <c r="C107" s="51" t="s">
        <v>37</v>
      </c>
      <c r="D107" s="39" t="s">
        <v>475</v>
      </c>
      <c r="E107" s="53" t="s">
        <v>39</v>
      </c>
      <c r="F107" s="51" t="s">
        <v>40</v>
      </c>
      <c r="G107" s="51" t="s">
        <v>125</v>
      </c>
      <c r="H107" s="51" t="s">
        <v>603</v>
      </c>
      <c r="I107" s="86" t="s">
        <v>43</v>
      </c>
      <c r="J107" s="39">
        <v>2.88</v>
      </c>
      <c r="K107" s="39">
        <v>2.88</v>
      </c>
      <c r="L107" s="54" t="s">
        <v>44</v>
      </c>
      <c r="M107" s="379" t="s">
        <v>44</v>
      </c>
      <c r="N107" s="51" t="s">
        <v>44</v>
      </c>
      <c r="O107" s="380">
        <v>8</v>
      </c>
      <c r="P107" s="347" t="s">
        <v>604</v>
      </c>
      <c r="Q107" s="347" t="s">
        <v>605</v>
      </c>
      <c r="R107" s="347" t="s">
        <v>606</v>
      </c>
      <c r="S107" s="133">
        <v>8</v>
      </c>
      <c r="T107" s="51">
        <v>8</v>
      </c>
      <c r="U107" s="51" t="s">
        <v>130</v>
      </c>
      <c r="V107" s="51" t="s">
        <v>607</v>
      </c>
      <c r="W107" s="347" t="s">
        <v>443</v>
      </c>
      <c r="X107" s="39"/>
    </row>
    <row r="108" s="5" customFormat="1" ht="19" customHeight="1" spans="1:24">
      <c r="A108" s="39"/>
      <c r="B108" s="39" t="s">
        <v>553</v>
      </c>
      <c r="C108" s="39" t="s">
        <v>37</v>
      </c>
      <c r="D108" s="39" t="s">
        <v>475</v>
      </c>
      <c r="E108" s="53" t="s">
        <v>39</v>
      </c>
      <c r="F108" s="39" t="s">
        <v>40</v>
      </c>
      <c r="G108" s="39" t="s">
        <v>132</v>
      </c>
      <c r="H108" s="39" t="s">
        <v>608</v>
      </c>
      <c r="I108" s="86" t="s">
        <v>43</v>
      </c>
      <c r="J108" s="39">
        <v>10.74</v>
      </c>
      <c r="K108" s="39">
        <v>10.74</v>
      </c>
      <c r="L108" s="42" t="s">
        <v>44</v>
      </c>
      <c r="M108" s="42" t="s">
        <v>44</v>
      </c>
      <c r="N108" s="42" t="s">
        <v>44</v>
      </c>
      <c r="O108" s="39" t="s">
        <v>609</v>
      </c>
      <c r="P108" s="101" t="s">
        <v>556</v>
      </c>
      <c r="Q108" s="39" t="s">
        <v>576</v>
      </c>
      <c r="R108" s="39" t="s">
        <v>610</v>
      </c>
      <c r="S108" s="125">
        <v>19</v>
      </c>
      <c r="T108" s="39">
        <v>19</v>
      </c>
      <c r="U108" s="40" t="s">
        <v>50</v>
      </c>
      <c r="V108" s="40" t="s">
        <v>503</v>
      </c>
      <c r="W108" s="39" t="s">
        <v>578</v>
      </c>
      <c r="X108" s="39"/>
    </row>
    <row r="109" s="5" customFormat="1" ht="19" customHeight="1" spans="1:24">
      <c r="A109" s="39"/>
      <c r="B109" s="39" t="s">
        <v>553</v>
      </c>
      <c r="C109" s="40" t="s">
        <v>37</v>
      </c>
      <c r="D109" s="39" t="s">
        <v>475</v>
      </c>
      <c r="E109" s="53" t="s">
        <v>39</v>
      </c>
      <c r="F109" s="40" t="s">
        <v>40</v>
      </c>
      <c r="G109" s="40" t="s">
        <v>136</v>
      </c>
      <c r="H109" s="39" t="s">
        <v>611</v>
      </c>
      <c r="I109" s="86" t="s">
        <v>43</v>
      </c>
      <c r="J109" s="39">
        <v>16.32</v>
      </c>
      <c r="K109" s="39">
        <v>16.32</v>
      </c>
      <c r="L109" s="52" t="s">
        <v>44</v>
      </c>
      <c r="M109" s="52" t="s">
        <v>44</v>
      </c>
      <c r="N109" s="52" t="s">
        <v>44</v>
      </c>
      <c r="O109" s="39" t="s">
        <v>588</v>
      </c>
      <c r="P109" s="101" t="s">
        <v>556</v>
      </c>
      <c r="Q109" s="39" t="s">
        <v>576</v>
      </c>
      <c r="R109" s="39" t="s">
        <v>589</v>
      </c>
      <c r="S109" s="125">
        <v>17</v>
      </c>
      <c r="T109" s="39">
        <v>17</v>
      </c>
      <c r="U109" s="40" t="s">
        <v>50</v>
      </c>
      <c r="V109" s="40" t="s">
        <v>503</v>
      </c>
      <c r="W109" s="39" t="s">
        <v>612</v>
      </c>
      <c r="X109" s="39"/>
    </row>
    <row r="110" s="5" customFormat="1" ht="19" customHeight="1" spans="1:24">
      <c r="A110" s="39"/>
      <c r="B110" s="39" t="s">
        <v>553</v>
      </c>
      <c r="C110" s="39" t="s">
        <v>37</v>
      </c>
      <c r="D110" s="39" t="s">
        <v>475</v>
      </c>
      <c r="E110" s="53" t="s">
        <v>39</v>
      </c>
      <c r="F110" s="39" t="s">
        <v>40</v>
      </c>
      <c r="G110" s="39" t="s">
        <v>140</v>
      </c>
      <c r="H110" s="39" t="s">
        <v>613</v>
      </c>
      <c r="I110" s="86" t="s">
        <v>43</v>
      </c>
      <c r="J110" s="39">
        <v>11.16</v>
      </c>
      <c r="K110" s="39">
        <v>11.16</v>
      </c>
      <c r="L110" s="76">
        <v>0</v>
      </c>
      <c r="M110" s="76">
        <v>0</v>
      </c>
      <c r="N110" s="76">
        <v>0</v>
      </c>
      <c r="O110" s="77" t="s">
        <v>614</v>
      </c>
      <c r="P110" s="199" t="s">
        <v>556</v>
      </c>
      <c r="Q110" s="39" t="s">
        <v>581</v>
      </c>
      <c r="R110" s="42" t="s">
        <v>479</v>
      </c>
      <c r="S110" s="99">
        <v>31</v>
      </c>
      <c r="T110" s="42">
        <v>24</v>
      </c>
      <c r="U110" s="42" t="s">
        <v>327</v>
      </c>
      <c r="V110" s="42" t="s">
        <v>480</v>
      </c>
      <c r="W110" s="42" t="s">
        <v>481</v>
      </c>
      <c r="X110" s="39"/>
    </row>
    <row r="111" s="5" customFormat="1" ht="19" customHeight="1" spans="1:24">
      <c r="A111" s="49"/>
      <c r="B111" s="39" t="s">
        <v>553</v>
      </c>
      <c r="C111" s="49" t="s">
        <v>37</v>
      </c>
      <c r="D111" s="39" t="s">
        <v>475</v>
      </c>
      <c r="E111" s="53" t="s">
        <v>39</v>
      </c>
      <c r="F111" s="49" t="s">
        <v>40</v>
      </c>
      <c r="G111" s="49" t="s">
        <v>146</v>
      </c>
      <c r="H111" s="49" t="s">
        <v>615</v>
      </c>
      <c r="I111" s="86" t="s">
        <v>43</v>
      </c>
      <c r="J111" s="49">
        <v>2.16</v>
      </c>
      <c r="K111" s="49">
        <v>2.16</v>
      </c>
      <c r="L111" s="49" t="s">
        <v>44</v>
      </c>
      <c r="M111" s="49" t="s">
        <v>44</v>
      </c>
      <c r="N111" s="49" t="s">
        <v>44</v>
      </c>
      <c r="O111" s="49" t="s">
        <v>44</v>
      </c>
      <c r="P111" s="49" t="s">
        <v>44</v>
      </c>
      <c r="Q111" s="49" t="s">
        <v>481</v>
      </c>
      <c r="R111" s="49" t="s">
        <v>479</v>
      </c>
      <c r="S111" s="49">
        <v>3</v>
      </c>
      <c r="T111" s="49">
        <v>10</v>
      </c>
      <c r="U111" s="49" t="s">
        <v>327</v>
      </c>
      <c r="V111" s="49" t="s">
        <v>616</v>
      </c>
      <c r="W111" s="49" t="s">
        <v>481</v>
      </c>
      <c r="X111" s="39"/>
    </row>
    <row r="112" s="13" customFormat="1" ht="19" customHeight="1" spans="1:24">
      <c r="A112" s="46"/>
      <c r="B112" s="39" t="s">
        <v>553</v>
      </c>
      <c r="C112" s="51" t="s">
        <v>37</v>
      </c>
      <c r="D112" s="39" t="s">
        <v>475</v>
      </c>
      <c r="E112" s="53" t="s">
        <v>39</v>
      </c>
      <c r="F112" s="51" t="s">
        <v>40</v>
      </c>
      <c r="G112" s="51" t="s">
        <v>152</v>
      </c>
      <c r="H112" s="51" t="s">
        <v>617</v>
      </c>
      <c r="I112" s="86" t="s">
        <v>43</v>
      </c>
      <c r="J112" s="51">
        <v>7.23</v>
      </c>
      <c r="K112" s="42" t="s">
        <v>44</v>
      </c>
      <c r="L112" s="42" t="s">
        <v>44</v>
      </c>
      <c r="M112" s="42" t="s">
        <v>44</v>
      </c>
      <c r="N112" s="42" t="s">
        <v>44</v>
      </c>
      <c r="O112" s="51" t="s">
        <v>618</v>
      </c>
      <c r="P112" s="101" t="s">
        <v>556</v>
      </c>
      <c r="Q112" s="51" t="s">
        <v>581</v>
      </c>
      <c r="R112" s="42" t="s">
        <v>479</v>
      </c>
      <c r="S112" s="99">
        <v>23</v>
      </c>
      <c r="T112" s="42">
        <v>23</v>
      </c>
      <c r="U112" s="42" t="s">
        <v>50</v>
      </c>
      <c r="V112" s="42" t="s">
        <v>619</v>
      </c>
      <c r="W112" s="42" t="s">
        <v>481</v>
      </c>
      <c r="X112" s="51"/>
    </row>
    <row r="113" s="3" customFormat="1" ht="30" customHeight="1" spans="1:24">
      <c r="A113" s="178" t="s">
        <v>1125</v>
      </c>
      <c r="B113" s="178"/>
      <c r="C113" s="179"/>
      <c r="D113" s="179"/>
      <c r="E113" s="179"/>
      <c r="F113" s="179"/>
      <c r="G113" s="179"/>
      <c r="H113" s="179"/>
      <c r="I113" s="198"/>
      <c r="J113" s="179"/>
      <c r="K113" s="179"/>
      <c r="L113" s="179"/>
      <c r="M113" s="179"/>
      <c r="N113" s="179"/>
      <c r="O113" s="179"/>
      <c r="P113" s="179"/>
      <c r="Q113" s="179"/>
      <c r="R113" s="179"/>
      <c r="S113" s="218"/>
      <c r="T113" s="179"/>
      <c r="U113" s="179"/>
      <c r="V113" s="179"/>
      <c r="W113" s="179"/>
      <c r="X113" s="179"/>
    </row>
    <row r="114" s="15" customFormat="1" ht="25" customHeight="1" spans="1:27">
      <c r="A114" s="37" t="s">
        <v>1126</v>
      </c>
      <c r="B114" s="388" t="s">
        <v>1127</v>
      </c>
      <c r="C114" s="205" t="s">
        <v>37</v>
      </c>
      <c r="D114" s="39" t="s">
        <v>1128</v>
      </c>
      <c r="E114" s="53" t="s">
        <v>39</v>
      </c>
      <c r="F114" s="42" t="s">
        <v>40</v>
      </c>
      <c r="G114" s="173" t="s">
        <v>1129</v>
      </c>
      <c r="H114" s="39" t="s">
        <v>1130</v>
      </c>
      <c r="I114" s="86" t="s">
        <v>43</v>
      </c>
      <c r="J114" s="389">
        <v>2.6</v>
      </c>
      <c r="K114" s="49">
        <v>2.6</v>
      </c>
      <c r="L114" s="89" t="s">
        <v>44</v>
      </c>
      <c r="M114" s="39" t="s">
        <v>44</v>
      </c>
      <c r="N114" s="39" t="s">
        <v>44</v>
      </c>
      <c r="O114" s="389" t="s">
        <v>1131</v>
      </c>
      <c r="P114" s="375" t="s">
        <v>197</v>
      </c>
      <c r="Q114" s="42" t="s">
        <v>1132</v>
      </c>
      <c r="R114" s="42" t="s">
        <v>1133</v>
      </c>
      <c r="S114" s="42" t="s">
        <v>1133</v>
      </c>
      <c r="T114" s="42">
        <v>2</v>
      </c>
      <c r="U114" s="42" t="s">
        <v>50</v>
      </c>
      <c r="V114" s="40" t="s">
        <v>1134</v>
      </c>
      <c r="W114" s="42" t="s">
        <v>1135</v>
      </c>
      <c r="X114" s="69"/>
      <c r="Y114" s="14"/>
      <c r="Z114" s="14"/>
      <c r="AA114" s="14"/>
    </row>
    <row r="115" s="5" customFormat="1" ht="30" customHeight="1" spans="1:24">
      <c r="A115" s="37" t="s">
        <v>1136</v>
      </c>
      <c r="B115" s="287" t="s">
        <v>1137</v>
      </c>
      <c r="C115" s="199" t="s">
        <v>37</v>
      </c>
      <c r="D115" s="199" t="s">
        <v>1138</v>
      </c>
      <c r="E115" s="53" t="s">
        <v>39</v>
      </c>
      <c r="F115" s="199" t="s">
        <v>40</v>
      </c>
      <c r="G115" s="199" t="s">
        <v>1139</v>
      </c>
      <c r="H115" s="77" t="s">
        <v>1140</v>
      </c>
      <c r="I115" s="86" t="s">
        <v>43</v>
      </c>
      <c r="J115" s="199">
        <v>57.9</v>
      </c>
      <c r="K115" s="199">
        <v>57.9</v>
      </c>
      <c r="L115" s="39"/>
      <c r="M115" s="39"/>
      <c r="N115" s="39"/>
      <c r="O115" s="307" t="s">
        <v>1141</v>
      </c>
      <c r="P115" s="307" t="s">
        <v>1142</v>
      </c>
      <c r="Q115" s="54" t="s">
        <v>1143</v>
      </c>
      <c r="R115" s="307" t="s">
        <v>1144</v>
      </c>
      <c r="S115" s="39" t="s">
        <v>1145</v>
      </c>
      <c r="T115" s="307" t="s">
        <v>1146</v>
      </c>
      <c r="U115" s="307" t="s">
        <v>1147</v>
      </c>
      <c r="V115" s="40" t="s">
        <v>1134</v>
      </c>
      <c r="W115" s="307" t="s">
        <v>1148</v>
      </c>
      <c r="X115" s="39"/>
    </row>
    <row r="116" s="5" customFormat="1" ht="30" customHeight="1" spans="1:24">
      <c r="A116" s="37" t="s">
        <v>1149</v>
      </c>
      <c r="B116" s="37"/>
      <c r="C116" s="39"/>
      <c r="D116" s="39"/>
      <c r="E116" s="39"/>
      <c r="F116" s="39"/>
      <c r="G116" s="39"/>
      <c r="H116" s="39"/>
      <c r="I116" s="93"/>
      <c r="J116" s="39"/>
      <c r="K116" s="39"/>
      <c r="L116" s="39"/>
      <c r="M116" s="39"/>
      <c r="N116" s="39"/>
      <c r="O116" s="39"/>
      <c r="P116" s="39"/>
      <c r="Q116" s="39"/>
      <c r="R116" s="39"/>
      <c r="S116" s="125"/>
      <c r="T116" s="39"/>
      <c r="U116" s="39"/>
      <c r="V116" s="39"/>
      <c r="W116" s="39"/>
      <c r="X116" s="39"/>
    </row>
  </sheetData>
  <autoFilter ref="A6:AA116">
    <extLst/>
  </autoFilter>
  <mergeCells count="20">
    <mergeCell ref="A1:C1"/>
    <mergeCell ref="A2:X2"/>
    <mergeCell ref="O3:U3"/>
    <mergeCell ref="O4:T4"/>
    <mergeCell ref="O5:Q5"/>
    <mergeCell ref="R5:T5"/>
    <mergeCell ref="A3:A6"/>
    <mergeCell ref="B3:B6"/>
    <mergeCell ref="C3:C6"/>
    <mergeCell ref="D3:D6"/>
    <mergeCell ref="E3:E6"/>
    <mergeCell ref="H3:H6"/>
    <mergeCell ref="I3:I6"/>
    <mergeCell ref="J3:J6"/>
    <mergeCell ref="U4:U5"/>
    <mergeCell ref="V3:V6"/>
    <mergeCell ref="W3:W6"/>
    <mergeCell ref="X3:X6"/>
    <mergeCell ref="F3:G5"/>
    <mergeCell ref="K3:N5"/>
  </mergeCells>
  <pageMargins left="0.751388888888889" right="0.751388888888889" top="0.314583333333333" bottom="0.118055555555556" header="0.5" footer="0.5"/>
  <pageSetup paperSize="9" scale="44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7"/>
  <sheetViews>
    <sheetView view="pageBreakPreview" zoomScaleNormal="85" workbookViewId="0">
      <pane ySplit="6" topLeftCell="A103" activePane="bottomLeft" state="frozen"/>
      <selection/>
      <selection pane="bottomLeft" activeCell="L104" sqref="L104"/>
    </sheetView>
  </sheetViews>
  <sheetFormatPr defaultColWidth="9" defaultRowHeight="13.5"/>
  <cols>
    <col min="1" max="1" width="14.375" customWidth="1"/>
    <col min="2" max="2" width="22.625" customWidth="1"/>
    <col min="4" max="5" width="15.875" hidden="1" customWidth="1"/>
    <col min="6" max="7" width="10.5" customWidth="1"/>
    <col min="8" max="8" width="35.875" customWidth="1"/>
    <col min="9" max="9" width="10.7333333333333" customWidth="1"/>
    <col min="10" max="10" width="9.375"/>
  </cols>
  <sheetData>
    <row r="1" ht="20" customHeight="1" spans="1:3">
      <c r="A1" s="28" t="s">
        <v>0</v>
      </c>
      <c r="B1" s="28"/>
      <c r="C1" s="28"/>
    </row>
    <row r="2" s="1" customFormat="1" ht="34" customHeight="1" spans="1:10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="2" customFormat="1" ht="15" customHeight="1" spans="1:10">
      <c r="A3" s="30" t="s">
        <v>2</v>
      </c>
      <c r="B3" s="30" t="s">
        <v>3</v>
      </c>
      <c r="C3" s="30" t="s">
        <v>4</v>
      </c>
      <c r="D3" s="31" t="s">
        <v>5</v>
      </c>
      <c r="E3" s="32" t="s">
        <v>6</v>
      </c>
      <c r="F3" s="30" t="s">
        <v>7</v>
      </c>
      <c r="G3" s="30"/>
      <c r="H3" s="30" t="s">
        <v>8</v>
      </c>
      <c r="I3" s="31" t="s">
        <v>9</v>
      </c>
      <c r="J3" s="80" t="s">
        <v>10</v>
      </c>
    </row>
    <row r="4" s="2" customFormat="1" ht="15" customHeight="1" spans="1:10">
      <c r="A4" s="30"/>
      <c r="B4" s="30"/>
      <c r="C4" s="30"/>
      <c r="D4" s="31"/>
      <c r="E4" s="32"/>
      <c r="F4" s="30"/>
      <c r="G4" s="30"/>
      <c r="H4" s="30"/>
      <c r="I4" s="31"/>
      <c r="J4" s="80"/>
    </row>
    <row r="5" s="2" customFormat="1" ht="15" customHeight="1" spans="1:10">
      <c r="A5" s="30"/>
      <c r="B5" s="30"/>
      <c r="C5" s="30"/>
      <c r="D5" s="31"/>
      <c r="E5" s="32"/>
      <c r="F5" s="30"/>
      <c r="G5" s="30"/>
      <c r="H5" s="30"/>
      <c r="I5" s="31"/>
      <c r="J5" s="80"/>
    </row>
    <row r="6" s="2" customFormat="1" ht="28" customHeight="1" spans="1:10">
      <c r="A6" s="30"/>
      <c r="B6" s="30"/>
      <c r="C6" s="30"/>
      <c r="D6" s="31"/>
      <c r="E6" s="32"/>
      <c r="F6" s="32" t="s">
        <v>20</v>
      </c>
      <c r="G6" s="30" t="s">
        <v>21</v>
      </c>
      <c r="H6" s="30"/>
      <c r="I6" s="31"/>
      <c r="J6" s="80"/>
    </row>
    <row r="7" s="4" customFormat="1" ht="30" customHeight="1" spans="1:10">
      <c r="A7" s="35" t="s">
        <v>226</v>
      </c>
      <c r="B7" s="36"/>
      <c r="C7" s="36"/>
      <c r="D7" s="36"/>
      <c r="E7" s="36"/>
      <c r="F7" s="36"/>
      <c r="G7" s="36"/>
      <c r="H7" s="36"/>
      <c r="I7" s="94"/>
      <c r="J7" s="36"/>
    </row>
    <row r="8" s="5" customFormat="1" ht="30" customHeight="1" spans="1:10">
      <c r="A8" s="37" t="s">
        <v>227</v>
      </c>
      <c r="B8" s="39"/>
      <c r="C8" s="39"/>
      <c r="D8" s="39"/>
      <c r="E8" s="39"/>
      <c r="F8" s="39"/>
      <c r="G8" s="39"/>
      <c r="H8" s="39"/>
      <c r="I8" s="93"/>
      <c r="J8" s="39"/>
    </row>
    <row r="9" s="5" customFormat="1" ht="22" customHeight="1" spans="1:10">
      <c r="A9" s="71">
        <v>1</v>
      </c>
      <c r="B9" s="72" t="s">
        <v>228</v>
      </c>
      <c r="C9" s="42" t="s">
        <v>37</v>
      </c>
      <c r="D9" s="73" t="s">
        <v>229</v>
      </c>
      <c r="E9" s="53" t="s">
        <v>39</v>
      </c>
      <c r="F9" s="43" t="s">
        <v>40</v>
      </c>
      <c r="G9" s="43" t="s">
        <v>41</v>
      </c>
      <c r="H9" s="42" t="s">
        <v>230</v>
      </c>
      <c r="I9" s="86" t="s">
        <v>43</v>
      </c>
      <c r="J9" s="104">
        <v>16</v>
      </c>
    </row>
    <row r="10" s="5" customFormat="1" ht="22" customHeight="1" spans="1:10">
      <c r="A10" s="71">
        <v>2</v>
      </c>
      <c r="B10" s="39" t="s">
        <v>235</v>
      </c>
      <c r="C10" s="42" t="s">
        <v>37</v>
      </c>
      <c r="D10" s="73" t="s">
        <v>229</v>
      </c>
      <c r="E10" s="53" t="s">
        <v>39</v>
      </c>
      <c r="F10" s="43" t="s">
        <v>40</v>
      </c>
      <c r="G10" s="43" t="s">
        <v>41</v>
      </c>
      <c r="H10" s="39" t="s">
        <v>236</v>
      </c>
      <c r="I10" s="86" t="s">
        <v>43</v>
      </c>
      <c r="J10" s="39">
        <v>10</v>
      </c>
    </row>
    <row r="11" s="5" customFormat="1" ht="22" customHeight="1" spans="1:10">
      <c r="A11" s="71">
        <v>3</v>
      </c>
      <c r="B11" s="39" t="s">
        <v>237</v>
      </c>
      <c r="C11" s="42" t="s">
        <v>37</v>
      </c>
      <c r="D11" s="73" t="s">
        <v>229</v>
      </c>
      <c r="E11" s="53" t="s">
        <v>39</v>
      </c>
      <c r="F11" s="43" t="s">
        <v>40</v>
      </c>
      <c r="G11" s="43" t="s">
        <v>41</v>
      </c>
      <c r="H11" s="39" t="s">
        <v>238</v>
      </c>
      <c r="I11" s="86" t="s">
        <v>43</v>
      </c>
      <c r="J11" s="39">
        <v>6</v>
      </c>
    </row>
    <row r="12" s="6" customFormat="1" ht="22" customHeight="1" spans="1:10">
      <c r="A12" s="71">
        <v>4</v>
      </c>
      <c r="B12" s="54" t="s">
        <v>239</v>
      </c>
      <c r="C12" s="54" t="s">
        <v>37</v>
      </c>
      <c r="D12" s="54" t="s">
        <v>229</v>
      </c>
      <c r="E12" s="53" t="s">
        <v>39</v>
      </c>
      <c r="F12" s="54" t="s">
        <v>40</v>
      </c>
      <c r="G12" s="54" t="s">
        <v>54</v>
      </c>
      <c r="H12" s="54" t="s">
        <v>240</v>
      </c>
      <c r="I12" s="86" t="s">
        <v>43</v>
      </c>
      <c r="J12" s="54">
        <v>18</v>
      </c>
    </row>
    <row r="13" s="6" customFormat="1" ht="22" customHeight="1" spans="1:10">
      <c r="A13" s="71">
        <v>5</v>
      </c>
      <c r="B13" s="74" t="s">
        <v>242</v>
      </c>
      <c r="C13" s="75" t="s">
        <v>37</v>
      </c>
      <c r="D13" s="75" t="s">
        <v>243</v>
      </c>
      <c r="E13" s="53" t="s">
        <v>39</v>
      </c>
      <c r="F13" s="54" t="s">
        <v>40</v>
      </c>
      <c r="G13" s="54" t="s">
        <v>54</v>
      </c>
      <c r="H13" s="75" t="s">
        <v>244</v>
      </c>
      <c r="I13" s="86" t="s">
        <v>43</v>
      </c>
      <c r="J13" s="75">
        <v>50</v>
      </c>
    </row>
    <row r="14" s="6" customFormat="1" ht="22" customHeight="1" spans="1:10">
      <c r="A14" s="71">
        <v>6</v>
      </c>
      <c r="B14" s="74" t="s">
        <v>239</v>
      </c>
      <c r="C14" s="54" t="s">
        <v>37</v>
      </c>
      <c r="D14" s="54" t="s">
        <v>229</v>
      </c>
      <c r="E14" s="53" t="s">
        <v>39</v>
      </c>
      <c r="F14" s="54" t="s">
        <v>40</v>
      </c>
      <c r="G14" s="54" t="s">
        <v>54</v>
      </c>
      <c r="H14" s="75" t="s">
        <v>245</v>
      </c>
      <c r="I14" s="86" t="s">
        <v>43</v>
      </c>
      <c r="J14" s="54">
        <v>18</v>
      </c>
    </row>
    <row r="15" s="5" customFormat="1" ht="22" customHeight="1" spans="1:10">
      <c r="A15" s="71">
        <v>7</v>
      </c>
      <c r="B15" s="39" t="s">
        <v>246</v>
      </c>
      <c r="C15" s="39" t="s">
        <v>37</v>
      </c>
      <c r="D15" s="39" t="s">
        <v>247</v>
      </c>
      <c r="E15" s="53" t="s">
        <v>39</v>
      </c>
      <c r="F15" s="39" t="s">
        <v>40</v>
      </c>
      <c r="G15" s="39" t="s">
        <v>67</v>
      </c>
      <c r="H15" s="39" t="s">
        <v>248</v>
      </c>
      <c r="I15" s="86" t="s">
        <v>43</v>
      </c>
      <c r="J15" s="39">
        <v>50</v>
      </c>
    </row>
    <row r="16" s="5" customFormat="1" ht="22" customHeight="1" spans="1:10">
      <c r="A16" s="71">
        <v>8</v>
      </c>
      <c r="B16" s="39" t="s">
        <v>246</v>
      </c>
      <c r="C16" s="39" t="s">
        <v>37</v>
      </c>
      <c r="D16" s="39" t="s">
        <v>247</v>
      </c>
      <c r="E16" s="53" t="s">
        <v>39</v>
      </c>
      <c r="F16" s="39" t="s">
        <v>40</v>
      </c>
      <c r="G16" s="39" t="s">
        <v>67</v>
      </c>
      <c r="H16" s="39" t="s">
        <v>254</v>
      </c>
      <c r="I16" s="86" t="s">
        <v>43</v>
      </c>
      <c r="J16" s="39">
        <v>15</v>
      </c>
    </row>
    <row r="17" s="17" customFormat="1" ht="22" customHeight="1" spans="1:10">
      <c r="A17" s="71">
        <v>9</v>
      </c>
      <c r="B17" s="42" t="s">
        <v>256</v>
      </c>
      <c r="C17" s="42" t="s">
        <v>257</v>
      </c>
      <c r="D17" s="42" t="s">
        <v>243</v>
      </c>
      <c r="E17" s="53" t="s">
        <v>39</v>
      </c>
      <c r="F17" s="42" t="s">
        <v>40</v>
      </c>
      <c r="G17" s="42" t="s">
        <v>67</v>
      </c>
      <c r="H17" s="173" t="s">
        <v>258</v>
      </c>
      <c r="I17" s="86" t="s">
        <v>43</v>
      </c>
      <c r="J17" s="42">
        <v>50</v>
      </c>
    </row>
    <row r="18" s="17" customFormat="1" ht="22" customHeight="1" spans="1:10">
      <c r="A18" s="71">
        <v>10</v>
      </c>
      <c r="B18" s="42" t="s">
        <v>263</v>
      </c>
      <c r="C18" s="42" t="s">
        <v>257</v>
      </c>
      <c r="D18" s="42" t="s">
        <v>243</v>
      </c>
      <c r="E18" s="53" t="s">
        <v>39</v>
      </c>
      <c r="F18" s="42" t="s">
        <v>40</v>
      </c>
      <c r="G18" s="42" t="s">
        <v>67</v>
      </c>
      <c r="H18" s="173" t="s">
        <v>264</v>
      </c>
      <c r="I18" s="86" t="s">
        <v>43</v>
      </c>
      <c r="J18" s="42">
        <v>50</v>
      </c>
    </row>
    <row r="19" s="5" customFormat="1" ht="22" customHeight="1" spans="1:10">
      <c r="A19" s="71">
        <v>11</v>
      </c>
      <c r="B19" s="47" t="s">
        <v>265</v>
      </c>
      <c r="C19" s="42" t="s">
        <v>37</v>
      </c>
      <c r="D19" s="47" t="s">
        <v>266</v>
      </c>
      <c r="E19" s="53" t="s">
        <v>39</v>
      </c>
      <c r="F19" s="77" t="s">
        <v>267</v>
      </c>
      <c r="G19" s="47" t="s">
        <v>75</v>
      </c>
      <c r="H19" s="47" t="s">
        <v>268</v>
      </c>
      <c r="I19" s="86" t="s">
        <v>43</v>
      </c>
      <c r="J19" s="47">
        <v>6</v>
      </c>
    </row>
    <row r="20" s="5" customFormat="1" ht="22" customHeight="1" spans="1:10">
      <c r="A20" s="71">
        <v>12</v>
      </c>
      <c r="B20" s="47" t="s">
        <v>270</v>
      </c>
      <c r="C20" s="42" t="s">
        <v>37</v>
      </c>
      <c r="D20" s="47" t="s">
        <v>266</v>
      </c>
      <c r="E20" s="53" t="s">
        <v>39</v>
      </c>
      <c r="F20" s="77" t="s">
        <v>267</v>
      </c>
      <c r="G20" s="47" t="s">
        <v>75</v>
      </c>
      <c r="H20" s="47" t="s">
        <v>268</v>
      </c>
      <c r="I20" s="86" t="s">
        <v>43</v>
      </c>
      <c r="J20" s="47">
        <v>6</v>
      </c>
    </row>
    <row r="21" s="5" customFormat="1" ht="22" customHeight="1" spans="1:10">
      <c r="A21" s="71">
        <v>13</v>
      </c>
      <c r="B21" s="47" t="s">
        <v>271</v>
      </c>
      <c r="C21" s="42" t="s">
        <v>37</v>
      </c>
      <c r="D21" s="47" t="s">
        <v>266</v>
      </c>
      <c r="E21" s="53" t="s">
        <v>39</v>
      </c>
      <c r="F21" s="77" t="s">
        <v>267</v>
      </c>
      <c r="G21" s="47" t="s">
        <v>75</v>
      </c>
      <c r="H21" s="47" t="s">
        <v>268</v>
      </c>
      <c r="I21" s="86" t="s">
        <v>43</v>
      </c>
      <c r="J21" s="47">
        <v>6</v>
      </c>
    </row>
    <row r="22" s="5" customFormat="1" ht="22" customHeight="1" spans="1:10">
      <c r="A22" s="71">
        <v>14</v>
      </c>
      <c r="B22" s="47" t="s">
        <v>272</v>
      </c>
      <c r="C22" s="42" t="s">
        <v>37</v>
      </c>
      <c r="D22" s="47" t="s">
        <v>266</v>
      </c>
      <c r="E22" s="53" t="s">
        <v>39</v>
      </c>
      <c r="F22" s="77" t="s">
        <v>267</v>
      </c>
      <c r="G22" s="47" t="s">
        <v>75</v>
      </c>
      <c r="H22" s="47" t="s">
        <v>268</v>
      </c>
      <c r="I22" s="86" t="s">
        <v>43</v>
      </c>
      <c r="J22" s="47">
        <v>6</v>
      </c>
    </row>
    <row r="23" s="5" customFormat="1" ht="22" customHeight="1" spans="1:10">
      <c r="A23" s="71">
        <v>15</v>
      </c>
      <c r="B23" s="47" t="s">
        <v>273</v>
      </c>
      <c r="C23" s="42" t="s">
        <v>37</v>
      </c>
      <c r="D23" s="47" t="s">
        <v>266</v>
      </c>
      <c r="E23" s="53" t="s">
        <v>39</v>
      </c>
      <c r="F23" s="77" t="s">
        <v>267</v>
      </c>
      <c r="G23" s="47" t="s">
        <v>75</v>
      </c>
      <c r="H23" s="47" t="s">
        <v>268</v>
      </c>
      <c r="I23" s="86" t="s">
        <v>43</v>
      </c>
      <c r="J23" s="47">
        <v>6</v>
      </c>
    </row>
    <row r="24" s="5" customFormat="1" ht="22" customHeight="1" spans="1:10">
      <c r="A24" s="71">
        <v>16</v>
      </c>
      <c r="B24" s="47" t="s">
        <v>246</v>
      </c>
      <c r="C24" s="42" t="s">
        <v>37</v>
      </c>
      <c r="D24" s="47" t="s">
        <v>266</v>
      </c>
      <c r="E24" s="53" t="s">
        <v>39</v>
      </c>
      <c r="F24" s="77" t="s">
        <v>267</v>
      </c>
      <c r="G24" s="47" t="s">
        <v>75</v>
      </c>
      <c r="H24" s="47" t="s">
        <v>274</v>
      </c>
      <c r="I24" s="86" t="s">
        <v>43</v>
      </c>
      <c r="J24" s="47">
        <v>39</v>
      </c>
    </row>
    <row r="25" s="5" customFormat="1" ht="22" customHeight="1" spans="1:10">
      <c r="A25" s="71">
        <v>17</v>
      </c>
      <c r="B25" s="47" t="s">
        <v>276</v>
      </c>
      <c r="C25" s="42" t="s">
        <v>37</v>
      </c>
      <c r="D25" s="47" t="s">
        <v>266</v>
      </c>
      <c r="E25" s="53" t="s">
        <v>39</v>
      </c>
      <c r="F25" s="77" t="s">
        <v>267</v>
      </c>
      <c r="G25" s="47" t="s">
        <v>75</v>
      </c>
      <c r="H25" s="77" t="s">
        <v>277</v>
      </c>
      <c r="I25" s="86" t="s">
        <v>43</v>
      </c>
      <c r="J25" s="47">
        <v>6.8</v>
      </c>
    </row>
    <row r="26" s="5" customFormat="1" ht="22" customHeight="1" spans="1:10">
      <c r="A26" s="71">
        <v>18</v>
      </c>
      <c r="B26" s="47" t="s">
        <v>279</v>
      </c>
      <c r="C26" s="42" t="s">
        <v>37</v>
      </c>
      <c r="D26" s="47" t="s">
        <v>266</v>
      </c>
      <c r="E26" s="53" t="s">
        <v>39</v>
      </c>
      <c r="F26" s="77" t="s">
        <v>267</v>
      </c>
      <c r="G26" s="47" t="s">
        <v>75</v>
      </c>
      <c r="H26" s="47" t="s">
        <v>280</v>
      </c>
      <c r="I26" s="86" t="s">
        <v>43</v>
      </c>
      <c r="J26" s="47">
        <v>6.3</v>
      </c>
    </row>
    <row r="27" s="5" customFormat="1" ht="22" customHeight="1" spans="1:10">
      <c r="A27" s="71">
        <v>19</v>
      </c>
      <c r="B27" s="47" t="s">
        <v>281</v>
      </c>
      <c r="C27" s="42" t="s">
        <v>37</v>
      </c>
      <c r="D27" s="47" t="s">
        <v>266</v>
      </c>
      <c r="E27" s="53" t="s">
        <v>39</v>
      </c>
      <c r="F27" s="77" t="s">
        <v>267</v>
      </c>
      <c r="G27" s="47" t="s">
        <v>75</v>
      </c>
      <c r="H27" s="47" t="s">
        <v>282</v>
      </c>
      <c r="I27" s="86" t="s">
        <v>43</v>
      </c>
      <c r="J27" s="47">
        <v>4.2</v>
      </c>
    </row>
    <row r="28" s="5" customFormat="1" ht="22" customHeight="1" spans="1:10">
      <c r="A28" s="71">
        <v>20</v>
      </c>
      <c r="B28" s="47" t="s">
        <v>283</v>
      </c>
      <c r="C28" s="42" t="s">
        <v>37</v>
      </c>
      <c r="D28" s="47" t="s">
        <v>266</v>
      </c>
      <c r="E28" s="53" t="s">
        <v>39</v>
      </c>
      <c r="F28" s="77" t="s">
        <v>267</v>
      </c>
      <c r="G28" s="47" t="s">
        <v>75</v>
      </c>
      <c r="H28" s="47" t="s">
        <v>284</v>
      </c>
      <c r="I28" s="86" t="s">
        <v>43</v>
      </c>
      <c r="J28" s="47">
        <v>4.2</v>
      </c>
    </row>
    <row r="29" s="5" customFormat="1" ht="22" customHeight="1" spans="1:10">
      <c r="A29" s="71">
        <v>21</v>
      </c>
      <c r="B29" s="47" t="s">
        <v>285</v>
      </c>
      <c r="C29" s="42" t="s">
        <v>37</v>
      </c>
      <c r="D29" s="47" t="s">
        <v>266</v>
      </c>
      <c r="E29" s="53" t="s">
        <v>39</v>
      </c>
      <c r="F29" s="77" t="s">
        <v>267</v>
      </c>
      <c r="G29" s="47" t="s">
        <v>75</v>
      </c>
      <c r="H29" s="47" t="s">
        <v>286</v>
      </c>
      <c r="I29" s="86" t="s">
        <v>43</v>
      </c>
      <c r="J29" s="47">
        <v>6.6</v>
      </c>
    </row>
    <row r="30" s="5" customFormat="1" ht="22" customHeight="1" spans="1:10">
      <c r="A30" s="71">
        <v>22</v>
      </c>
      <c r="B30" s="47" t="s">
        <v>287</v>
      </c>
      <c r="C30" s="42" t="s">
        <v>37</v>
      </c>
      <c r="D30" s="47" t="s">
        <v>266</v>
      </c>
      <c r="E30" s="53" t="s">
        <v>39</v>
      </c>
      <c r="F30" s="77" t="s">
        <v>267</v>
      </c>
      <c r="G30" s="47" t="s">
        <v>75</v>
      </c>
      <c r="H30" s="47" t="s">
        <v>288</v>
      </c>
      <c r="I30" s="86" t="s">
        <v>43</v>
      </c>
      <c r="J30" s="47">
        <v>56</v>
      </c>
    </row>
    <row r="31" s="18" customFormat="1" ht="22" customHeight="1" spans="1:10">
      <c r="A31" s="71">
        <v>23</v>
      </c>
      <c r="B31" s="76" t="s">
        <v>290</v>
      </c>
      <c r="C31" s="76" t="s">
        <v>37</v>
      </c>
      <c r="D31" s="76" t="s">
        <v>229</v>
      </c>
      <c r="E31" s="53" t="s">
        <v>39</v>
      </c>
      <c r="F31" s="76" t="s">
        <v>40</v>
      </c>
      <c r="G31" s="76" t="s">
        <v>88</v>
      </c>
      <c r="H31" s="76" t="s">
        <v>291</v>
      </c>
      <c r="I31" s="86" t="s">
        <v>43</v>
      </c>
      <c r="J31" s="76">
        <v>39</v>
      </c>
    </row>
    <row r="32" s="18" customFormat="1" ht="22" customHeight="1" spans="1:10">
      <c r="A32" s="71">
        <v>24</v>
      </c>
      <c r="B32" s="76" t="s">
        <v>295</v>
      </c>
      <c r="C32" s="76" t="s">
        <v>37</v>
      </c>
      <c r="D32" s="76" t="s">
        <v>229</v>
      </c>
      <c r="E32" s="53" t="s">
        <v>39</v>
      </c>
      <c r="F32" s="76" t="s">
        <v>40</v>
      </c>
      <c r="G32" s="76" t="s">
        <v>88</v>
      </c>
      <c r="H32" s="76" t="s">
        <v>291</v>
      </c>
      <c r="I32" s="86" t="s">
        <v>43</v>
      </c>
      <c r="J32" s="76">
        <v>39</v>
      </c>
    </row>
    <row r="33" s="18" customFormat="1" ht="22" customHeight="1" spans="1:10">
      <c r="A33" s="71">
        <v>25</v>
      </c>
      <c r="B33" s="76" t="s">
        <v>296</v>
      </c>
      <c r="C33" s="76" t="s">
        <v>37</v>
      </c>
      <c r="D33" s="76" t="s">
        <v>229</v>
      </c>
      <c r="E33" s="53" t="s">
        <v>39</v>
      </c>
      <c r="F33" s="76" t="s">
        <v>40</v>
      </c>
      <c r="G33" s="76" t="s">
        <v>88</v>
      </c>
      <c r="H33" s="76" t="s">
        <v>297</v>
      </c>
      <c r="I33" s="86" t="s">
        <v>43</v>
      </c>
      <c r="J33" s="76">
        <v>8</v>
      </c>
    </row>
    <row r="34" s="18" customFormat="1" ht="22" customHeight="1" spans="1:10">
      <c r="A34" s="71">
        <v>26</v>
      </c>
      <c r="B34" s="76" t="s">
        <v>298</v>
      </c>
      <c r="C34" s="76" t="s">
        <v>37</v>
      </c>
      <c r="D34" s="76" t="s">
        <v>229</v>
      </c>
      <c r="E34" s="53" t="s">
        <v>39</v>
      </c>
      <c r="F34" s="76" t="s">
        <v>40</v>
      </c>
      <c r="G34" s="76" t="s">
        <v>88</v>
      </c>
      <c r="H34" s="76" t="s">
        <v>299</v>
      </c>
      <c r="I34" s="86" t="s">
        <v>43</v>
      </c>
      <c r="J34" s="76">
        <v>16</v>
      </c>
    </row>
    <row r="35" s="18" customFormat="1" ht="22" customHeight="1" spans="1:10">
      <c r="A35" s="71">
        <v>27</v>
      </c>
      <c r="B35" s="76" t="s">
        <v>300</v>
      </c>
      <c r="C35" s="76" t="s">
        <v>37</v>
      </c>
      <c r="D35" s="76" t="s">
        <v>229</v>
      </c>
      <c r="E35" s="53" t="s">
        <v>39</v>
      </c>
      <c r="F35" s="76" t="s">
        <v>40</v>
      </c>
      <c r="G35" s="76" t="s">
        <v>88</v>
      </c>
      <c r="H35" s="76" t="s">
        <v>301</v>
      </c>
      <c r="I35" s="86" t="s">
        <v>43</v>
      </c>
      <c r="J35" s="76">
        <v>45</v>
      </c>
    </row>
    <row r="36" s="18" customFormat="1" ht="22" customHeight="1" spans="1:10">
      <c r="A36" s="71">
        <v>28</v>
      </c>
      <c r="B36" s="76" t="s">
        <v>302</v>
      </c>
      <c r="C36" s="76" t="s">
        <v>37</v>
      </c>
      <c r="D36" s="76" t="s">
        <v>229</v>
      </c>
      <c r="E36" s="53" t="s">
        <v>39</v>
      </c>
      <c r="F36" s="76" t="s">
        <v>40</v>
      </c>
      <c r="G36" s="76" t="s">
        <v>88</v>
      </c>
      <c r="H36" s="76" t="s">
        <v>303</v>
      </c>
      <c r="I36" s="86" t="s">
        <v>43</v>
      </c>
      <c r="J36" s="76">
        <v>12</v>
      </c>
    </row>
    <row r="37" s="18" customFormat="1" ht="22" customHeight="1" spans="1:10">
      <c r="A37" s="71">
        <v>29</v>
      </c>
      <c r="B37" s="76" t="s">
        <v>302</v>
      </c>
      <c r="C37" s="76" t="s">
        <v>37</v>
      </c>
      <c r="D37" s="76" t="s">
        <v>229</v>
      </c>
      <c r="E37" s="53" t="s">
        <v>39</v>
      </c>
      <c r="F37" s="76" t="s">
        <v>40</v>
      </c>
      <c r="G37" s="76" t="s">
        <v>88</v>
      </c>
      <c r="H37" s="76" t="s">
        <v>303</v>
      </c>
      <c r="I37" s="86" t="s">
        <v>43</v>
      </c>
      <c r="J37" s="76">
        <v>12</v>
      </c>
    </row>
    <row r="38" s="18" customFormat="1" ht="22" customHeight="1" spans="1:10">
      <c r="A38" s="71">
        <v>30</v>
      </c>
      <c r="B38" s="76" t="s">
        <v>304</v>
      </c>
      <c r="C38" s="76" t="s">
        <v>37</v>
      </c>
      <c r="D38" s="76" t="s">
        <v>229</v>
      </c>
      <c r="E38" s="53" t="s">
        <v>39</v>
      </c>
      <c r="F38" s="76" t="s">
        <v>40</v>
      </c>
      <c r="G38" s="76" t="s">
        <v>88</v>
      </c>
      <c r="H38" s="76" t="s">
        <v>305</v>
      </c>
      <c r="I38" s="86" t="s">
        <v>43</v>
      </c>
      <c r="J38" s="76">
        <v>3.6</v>
      </c>
    </row>
    <row r="39" s="18" customFormat="1" ht="22" customHeight="1" spans="1:10">
      <c r="A39" s="71">
        <v>31</v>
      </c>
      <c r="B39" s="76" t="s">
        <v>306</v>
      </c>
      <c r="C39" s="76" t="s">
        <v>37</v>
      </c>
      <c r="D39" s="76" t="s">
        <v>229</v>
      </c>
      <c r="E39" s="53" t="s">
        <v>39</v>
      </c>
      <c r="F39" s="76" t="s">
        <v>40</v>
      </c>
      <c r="G39" s="76" t="s">
        <v>88</v>
      </c>
      <c r="H39" s="76" t="s">
        <v>297</v>
      </c>
      <c r="I39" s="86" t="s">
        <v>43</v>
      </c>
      <c r="J39" s="76">
        <v>8</v>
      </c>
    </row>
    <row r="40" s="18" customFormat="1" ht="22" customHeight="1" spans="1:10">
      <c r="A40" s="71">
        <v>32</v>
      </c>
      <c r="B40" s="76" t="s">
        <v>307</v>
      </c>
      <c r="C40" s="76" t="s">
        <v>37</v>
      </c>
      <c r="D40" s="76" t="s">
        <v>229</v>
      </c>
      <c r="E40" s="53" t="s">
        <v>39</v>
      </c>
      <c r="F40" s="76" t="s">
        <v>40</v>
      </c>
      <c r="G40" s="76" t="s">
        <v>88</v>
      </c>
      <c r="H40" s="76" t="s">
        <v>308</v>
      </c>
      <c r="I40" s="86" t="s">
        <v>43</v>
      </c>
      <c r="J40" s="76">
        <v>15</v>
      </c>
    </row>
    <row r="41" s="18" customFormat="1" ht="22" customHeight="1" spans="1:10">
      <c r="A41" s="71">
        <v>33</v>
      </c>
      <c r="B41" s="76" t="s">
        <v>309</v>
      </c>
      <c r="C41" s="76" t="s">
        <v>37</v>
      </c>
      <c r="D41" s="76" t="s">
        <v>229</v>
      </c>
      <c r="E41" s="53" t="s">
        <v>39</v>
      </c>
      <c r="F41" s="76" t="s">
        <v>40</v>
      </c>
      <c r="G41" s="76" t="s">
        <v>88</v>
      </c>
      <c r="H41" s="76" t="s">
        <v>310</v>
      </c>
      <c r="I41" s="86" t="s">
        <v>43</v>
      </c>
      <c r="J41" s="76">
        <v>48</v>
      </c>
    </row>
    <row r="42" s="18" customFormat="1" ht="22" customHeight="1" spans="1:10">
      <c r="A42" s="71">
        <v>34</v>
      </c>
      <c r="B42" s="76" t="s">
        <v>311</v>
      </c>
      <c r="C42" s="76" t="s">
        <v>37</v>
      </c>
      <c r="D42" s="76" t="s">
        <v>229</v>
      </c>
      <c r="E42" s="53" t="s">
        <v>39</v>
      </c>
      <c r="F42" s="76" t="s">
        <v>40</v>
      </c>
      <c r="G42" s="76" t="s">
        <v>88</v>
      </c>
      <c r="H42" s="76" t="s">
        <v>312</v>
      </c>
      <c r="I42" s="86" t="s">
        <v>43</v>
      </c>
      <c r="J42" s="76">
        <v>28</v>
      </c>
    </row>
    <row r="43" s="18" customFormat="1" ht="22" customHeight="1" spans="1:10">
      <c r="A43" s="71">
        <v>35</v>
      </c>
      <c r="B43" s="76" t="s">
        <v>313</v>
      </c>
      <c r="C43" s="76" t="s">
        <v>37</v>
      </c>
      <c r="D43" s="76" t="s">
        <v>229</v>
      </c>
      <c r="E43" s="53" t="s">
        <v>39</v>
      </c>
      <c r="F43" s="76" t="s">
        <v>40</v>
      </c>
      <c r="G43" s="76" t="s">
        <v>88</v>
      </c>
      <c r="H43" s="76" t="s">
        <v>314</v>
      </c>
      <c r="I43" s="86" t="s">
        <v>43</v>
      </c>
      <c r="J43" s="76">
        <v>50</v>
      </c>
    </row>
    <row r="44" s="18" customFormat="1" ht="22" customHeight="1" spans="1:10">
      <c r="A44" s="71">
        <v>36</v>
      </c>
      <c r="B44" s="76" t="s">
        <v>315</v>
      </c>
      <c r="C44" s="76" t="s">
        <v>37</v>
      </c>
      <c r="D44" s="76" t="s">
        <v>229</v>
      </c>
      <c r="E44" s="53" t="s">
        <v>39</v>
      </c>
      <c r="F44" s="76" t="s">
        <v>40</v>
      </c>
      <c r="G44" s="76" t="s">
        <v>88</v>
      </c>
      <c r="H44" s="76" t="s">
        <v>316</v>
      </c>
      <c r="I44" s="86" t="s">
        <v>43</v>
      </c>
      <c r="J44" s="76">
        <v>12</v>
      </c>
    </row>
    <row r="45" s="19" customFormat="1" ht="22" customHeight="1" spans="1:10">
      <c r="A45" s="71">
        <v>37</v>
      </c>
      <c r="B45" s="42" t="s">
        <v>317</v>
      </c>
      <c r="C45" s="148" t="s">
        <v>318</v>
      </c>
      <c r="D45" s="149" t="s">
        <v>229</v>
      </c>
      <c r="E45" s="53" t="s">
        <v>39</v>
      </c>
      <c r="F45" s="339" t="s">
        <v>40</v>
      </c>
      <c r="G45" s="148" t="s">
        <v>95</v>
      </c>
      <c r="H45" s="148" t="s">
        <v>319</v>
      </c>
      <c r="I45" s="86" t="s">
        <v>43</v>
      </c>
      <c r="J45" s="42">
        <v>80</v>
      </c>
    </row>
    <row r="46" s="9" customFormat="1" ht="22" customHeight="1" spans="1:10">
      <c r="A46" s="71">
        <v>38</v>
      </c>
      <c r="B46" s="78" t="s">
        <v>321</v>
      </c>
      <c r="C46" s="39" t="s">
        <v>37</v>
      </c>
      <c r="D46" s="42" t="s">
        <v>243</v>
      </c>
      <c r="E46" s="53" t="s">
        <v>39</v>
      </c>
      <c r="F46" s="39" t="s">
        <v>40</v>
      </c>
      <c r="G46" s="39" t="s">
        <v>101</v>
      </c>
      <c r="H46" s="52" t="s">
        <v>44</v>
      </c>
      <c r="I46" s="86" t="s">
        <v>43</v>
      </c>
      <c r="J46" s="39">
        <v>135</v>
      </c>
    </row>
    <row r="47" s="9" customFormat="1" ht="22" customHeight="1" spans="1:10">
      <c r="A47" s="71">
        <v>39</v>
      </c>
      <c r="B47" s="39" t="s">
        <v>321</v>
      </c>
      <c r="C47" s="39" t="s">
        <v>37</v>
      </c>
      <c r="D47" s="42" t="s">
        <v>243</v>
      </c>
      <c r="E47" s="53" t="s">
        <v>39</v>
      </c>
      <c r="F47" s="39" t="s">
        <v>40</v>
      </c>
      <c r="G47" s="39" t="s">
        <v>101</v>
      </c>
      <c r="H47" s="52" t="s">
        <v>329</v>
      </c>
      <c r="I47" s="86" t="s">
        <v>43</v>
      </c>
      <c r="J47" s="340">
        <v>40</v>
      </c>
    </row>
    <row r="48" s="9" customFormat="1" ht="22" customHeight="1" spans="1:10">
      <c r="A48" s="71">
        <v>40</v>
      </c>
      <c r="B48" s="39" t="s">
        <v>321</v>
      </c>
      <c r="C48" s="39" t="s">
        <v>37</v>
      </c>
      <c r="D48" s="42" t="s">
        <v>243</v>
      </c>
      <c r="E48" s="53" t="s">
        <v>39</v>
      </c>
      <c r="F48" s="39" t="s">
        <v>40</v>
      </c>
      <c r="G48" s="39" t="s">
        <v>101</v>
      </c>
      <c r="H48" s="52" t="s">
        <v>330</v>
      </c>
      <c r="I48" s="86" t="s">
        <v>43</v>
      </c>
      <c r="J48" s="340">
        <v>6</v>
      </c>
    </row>
    <row r="49" s="9" customFormat="1" ht="22" customHeight="1" spans="1:10">
      <c r="A49" s="71">
        <v>41</v>
      </c>
      <c r="B49" s="39" t="s">
        <v>321</v>
      </c>
      <c r="C49" s="39" t="s">
        <v>37</v>
      </c>
      <c r="D49" s="42" t="s">
        <v>243</v>
      </c>
      <c r="E49" s="53" t="s">
        <v>39</v>
      </c>
      <c r="F49" s="39" t="s">
        <v>40</v>
      </c>
      <c r="G49" s="39" t="s">
        <v>101</v>
      </c>
      <c r="H49" s="52" t="s">
        <v>331</v>
      </c>
      <c r="I49" s="86" t="s">
        <v>43</v>
      </c>
      <c r="J49" s="340">
        <v>50</v>
      </c>
    </row>
    <row r="50" s="9" customFormat="1" ht="22" customHeight="1" spans="1:10">
      <c r="A50" s="71">
        <v>42</v>
      </c>
      <c r="B50" s="39" t="s">
        <v>321</v>
      </c>
      <c r="C50" s="39" t="s">
        <v>37</v>
      </c>
      <c r="D50" s="42" t="s">
        <v>243</v>
      </c>
      <c r="E50" s="53" t="s">
        <v>39</v>
      </c>
      <c r="F50" s="39" t="s">
        <v>40</v>
      </c>
      <c r="G50" s="39" t="s">
        <v>101</v>
      </c>
      <c r="H50" s="52" t="s">
        <v>332</v>
      </c>
      <c r="I50" s="86" t="s">
        <v>43</v>
      </c>
      <c r="J50" s="340">
        <v>1</v>
      </c>
    </row>
    <row r="51" s="9" customFormat="1" ht="22" customHeight="1" spans="1:10">
      <c r="A51" s="71">
        <v>43</v>
      </c>
      <c r="B51" s="39" t="s">
        <v>321</v>
      </c>
      <c r="C51" s="39" t="s">
        <v>37</v>
      </c>
      <c r="D51" s="42" t="s">
        <v>243</v>
      </c>
      <c r="E51" s="53" t="s">
        <v>39</v>
      </c>
      <c r="F51" s="39" t="s">
        <v>40</v>
      </c>
      <c r="G51" s="39" t="s">
        <v>101</v>
      </c>
      <c r="H51" s="52" t="s">
        <v>333</v>
      </c>
      <c r="I51" s="86" t="s">
        <v>43</v>
      </c>
      <c r="J51" s="340">
        <v>1</v>
      </c>
    </row>
    <row r="52" s="9" customFormat="1" ht="22" customHeight="1" spans="1:10">
      <c r="A52" s="71">
        <v>44</v>
      </c>
      <c r="B52" s="39" t="s">
        <v>321</v>
      </c>
      <c r="C52" s="39" t="s">
        <v>37</v>
      </c>
      <c r="D52" s="42" t="s">
        <v>243</v>
      </c>
      <c r="E52" s="53" t="s">
        <v>39</v>
      </c>
      <c r="F52" s="39" t="s">
        <v>40</v>
      </c>
      <c r="G52" s="39" t="s">
        <v>101</v>
      </c>
      <c r="H52" s="52" t="s">
        <v>334</v>
      </c>
      <c r="I52" s="86" t="s">
        <v>43</v>
      </c>
      <c r="J52" s="340">
        <v>1</v>
      </c>
    </row>
    <row r="53" s="9" customFormat="1" ht="22" customHeight="1" spans="1:10">
      <c r="A53" s="71">
        <v>45</v>
      </c>
      <c r="B53" s="39" t="s">
        <v>321</v>
      </c>
      <c r="C53" s="39" t="s">
        <v>37</v>
      </c>
      <c r="D53" s="42" t="s">
        <v>243</v>
      </c>
      <c r="E53" s="53" t="s">
        <v>39</v>
      </c>
      <c r="F53" s="39" t="s">
        <v>40</v>
      </c>
      <c r="G53" s="39" t="s">
        <v>101</v>
      </c>
      <c r="H53" s="52" t="s">
        <v>335</v>
      </c>
      <c r="I53" s="86" t="s">
        <v>43</v>
      </c>
      <c r="J53" s="340">
        <v>1</v>
      </c>
    </row>
    <row r="54" s="9" customFormat="1" ht="22" customHeight="1" spans="1:10">
      <c r="A54" s="71">
        <v>46</v>
      </c>
      <c r="B54" s="39" t="s">
        <v>321</v>
      </c>
      <c r="C54" s="39" t="s">
        <v>37</v>
      </c>
      <c r="D54" s="42" t="s">
        <v>243</v>
      </c>
      <c r="E54" s="53" t="s">
        <v>39</v>
      </c>
      <c r="F54" s="39" t="s">
        <v>40</v>
      </c>
      <c r="G54" s="39" t="s">
        <v>101</v>
      </c>
      <c r="H54" s="52" t="s">
        <v>336</v>
      </c>
      <c r="I54" s="86" t="s">
        <v>43</v>
      </c>
      <c r="J54" s="340">
        <v>1</v>
      </c>
    </row>
    <row r="55" s="9" customFormat="1" ht="22" customHeight="1" spans="1:10">
      <c r="A55" s="71">
        <v>47</v>
      </c>
      <c r="B55" s="39" t="s">
        <v>321</v>
      </c>
      <c r="C55" s="39" t="s">
        <v>37</v>
      </c>
      <c r="D55" s="42" t="s">
        <v>243</v>
      </c>
      <c r="E55" s="53" t="s">
        <v>39</v>
      </c>
      <c r="F55" s="39" t="s">
        <v>40</v>
      </c>
      <c r="G55" s="39" t="s">
        <v>101</v>
      </c>
      <c r="H55" s="52" t="s">
        <v>337</v>
      </c>
      <c r="I55" s="86" t="s">
        <v>43</v>
      </c>
      <c r="J55" s="340">
        <v>1</v>
      </c>
    </row>
    <row r="56" s="9" customFormat="1" ht="22" customHeight="1" spans="1:10">
      <c r="A56" s="71">
        <v>48</v>
      </c>
      <c r="B56" s="39" t="s">
        <v>321</v>
      </c>
      <c r="C56" s="39" t="s">
        <v>37</v>
      </c>
      <c r="D56" s="42" t="s">
        <v>243</v>
      </c>
      <c r="E56" s="53" t="s">
        <v>39</v>
      </c>
      <c r="F56" s="39" t="s">
        <v>40</v>
      </c>
      <c r="G56" s="39" t="s">
        <v>101</v>
      </c>
      <c r="H56" s="52" t="s">
        <v>338</v>
      </c>
      <c r="I56" s="86" t="s">
        <v>43</v>
      </c>
      <c r="J56" s="340">
        <v>1</v>
      </c>
    </row>
    <row r="57" s="9" customFormat="1" ht="22" customHeight="1" spans="1:10">
      <c r="A57" s="71">
        <v>49</v>
      </c>
      <c r="B57" s="39" t="s">
        <v>321</v>
      </c>
      <c r="C57" s="39" t="s">
        <v>37</v>
      </c>
      <c r="D57" s="42" t="s">
        <v>243</v>
      </c>
      <c r="E57" s="53" t="s">
        <v>39</v>
      </c>
      <c r="F57" s="39" t="s">
        <v>40</v>
      </c>
      <c r="G57" s="39" t="s">
        <v>101</v>
      </c>
      <c r="H57" s="52" t="s">
        <v>339</v>
      </c>
      <c r="I57" s="86" t="s">
        <v>43</v>
      </c>
      <c r="J57" s="340">
        <v>1</v>
      </c>
    </row>
    <row r="58" s="9" customFormat="1" ht="22" customHeight="1" spans="1:10">
      <c r="A58" s="71">
        <v>50</v>
      </c>
      <c r="B58" s="39" t="s">
        <v>321</v>
      </c>
      <c r="C58" s="39" t="s">
        <v>37</v>
      </c>
      <c r="D58" s="42" t="s">
        <v>243</v>
      </c>
      <c r="E58" s="53" t="s">
        <v>39</v>
      </c>
      <c r="F58" s="39" t="s">
        <v>40</v>
      </c>
      <c r="G58" s="39" t="s">
        <v>101</v>
      </c>
      <c r="H58" s="52" t="s">
        <v>340</v>
      </c>
      <c r="I58" s="86" t="s">
        <v>43</v>
      </c>
      <c r="J58" s="340">
        <v>1</v>
      </c>
    </row>
    <row r="59" s="9" customFormat="1" ht="22" customHeight="1" spans="1:10">
      <c r="A59" s="71">
        <v>51</v>
      </c>
      <c r="B59" s="39" t="s">
        <v>321</v>
      </c>
      <c r="C59" s="39" t="s">
        <v>37</v>
      </c>
      <c r="D59" s="42" t="s">
        <v>243</v>
      </c>
      <c r="E59" s="53" t="s">
        <v>39</v>
      </c>
      <c r="F59" s="39" t="s">
        <v>40</v>
      </c>
      <c r="G59" s="39" t="s">
        <v>101</v>
      </c>
      <c r="H59" s="52" t="s">
        <v>340</v>
      </c>
      <c r="I59" s="86" t="s">
        <v>43</v>
      </c>
      <c r="J59" s="340">
        <v>1</v>
      </c>
    </row>
    <row r="60" s="9" customFormat="1" ht="22" customHeight="1" spans="1:10">
      <c r="A60" s="71">
        <v>52</v>
      </c>
      <c r="B60" s="39" t="s">
        <v>321</v>
      </c>
      <c r="C60" s="39" t="s">
        <v>37</v>
      </c>
      <c r="D60" s="42" t="s">
        <v>243</v>
      </c>
      <c r="E60" s="53" t="s">
        <v>39</v>
      </c>
      <c r="F60" s="39" t="s">
        <v>40</v>
      </c>
      <c r="G60" s="39" t="s">
        <v>101</v>
      </c>
      <c r="H60" s="52" t="s">
        <v>341</v>
      </c>
      <c r="I60" s="86" t="s">
        <v>43</v>
      </c>
      <c r="J60" s="340">
        <v>1</v>
      </c>
    </row>
    <row r="61" s="9" customFormat="1" ht="22" customHeight="1" spans="1:10">
      <c r="A61" s="71">
        <v>53</v>
      </c>
      <c r="B61" s="39" t="s">
        <v>321</v>
      </c>
      <c r="C61" s="39" t="s">
        <v>37</v>
      </c>
      <c r="D61" s="42" t="s">
        <v>243</v>
      </c>
      <c r="E61" s="53" t="s">
        <v>39</v>
      </c>
      <c r="F61" s="39" t="s">
        <v>40</v>
      </c>
      <c r="G61" s="39" t="s">
        <v>101</v>
      </c>
      <c r="H61" s="52" t="s">
        <v>341</v>
      </c>
      <c r="I61" s="86" t="s">
        <v>43</v>
      </c>
      <c r="J61" s="340">
        <v>1</v>
      </c>
    </row>
    <row r="62" s="9" customFormat="1" ht="22" customHeight="1" spans="1:10">
      <c r="A62" s="71">
        <v>54</v>
      </c>
      <c r="B62" s="39" t="s">
        <v>321</v>
      </c>
      <c r="C62" s="39" t="s">
        <v>37</v>
      </c>
      <c r="D62" s="42" t="s">
        <v>243</v>
      </c>
      <c r="E62" s="53" t="s">
        <v>39</v>
      </c>
      <c r="F62" s="39" t="s">
        <v>40</v>
      </c>
      <c r="G62" s="39" t="s">
        <v>101</v>
      </c>
      <c r="H62" s="52" t="s">
        <v>342</v>
      </c>
      <c r="I62" s="86" t="s">
        <v>43</v>
      </c>
      <c r="J62" s="340">
        <v>1</v>
      </c>
    </row>
    <row r="63" s="9" customFormat="1" ht="22" customHeight="1" spans="1:10">
      <c r="A63" s="71">
        <v>55</v>
      </c>
      <c r="B63" s="39" t="s">
        <v>321</v>
      </c>
      <c r="C63" s="39" t="s">
        <v>37</v>
      </c>
      <c r="D63" s="42" t="s">
        <v>243</v>
      </c>
      <c r="E63" s="53" t="s">
        <v>39</v>
      </c>
      <c r="F63" s="39" t="s">
        <v>40</v>
      </c>
      <c r="G63" s="39" t="s">
        <v>101</v>
      </c>
      <c r="H63" s="52" t="s">
        <v>343</v>
      </c>
      <c r="I63" s="86" t="s">
        <v>43</v>
      </c>
      <c r="J63" s="340">
        <v>1</v>
      </c>
    </row>
    <row r="64" s="9" customFormat="1" ht="22" customHeight="1" spans="1:10">
      <c r="A64" s="71">
        <v>56</v>
      </c>
      <c r="B64" s="39" t="s">
        <v>321</v>
      </c>
      <c r="C64" s="39" t="s">
        <v>37</v>
      </c>
      <c r="D64" s="42" t="s">
        <v>243</v>
      </c>
      <c r="E64" s="53" t="s">
        <v>39</v>
      </c>
      <c r="F64" s="39" t="s">
        <v>40</v>
      </c>
      <c r="G64" s="39" t="s">
        <v>101</v>
      </c>
      <c r="H64" s="52" t="s">
        <v>344</v>
      </c>
      <c r="I64" s="86" t="s">
        <v>43</v>
      </c>
      <c r="J64" s="340">
        <v>1</v>
      </c>
    </row>
    <row r="65" s="9" customFormat="1" ht="22" customHeight="1" spans="1:10">
      <c r="A65" s="71">
        <v>57</v>
      </c>
      <c r="B65" s="39" t="s">
        <v>321</v>
      </c>
      <c r="C65" s="39" t="s">
        <v>37</v>
      </c>
      <c r="D65" s="42" t="s">
        <v>243</v>
      </c>
      <c r="E65" s="53" t="s">
        <v>39</v>
      </c>
      <c r="F65" s="39" t="s">
        <v>40</v>
      </c>
      <c r="G65" s="39" t="s">
        <v>101</v>
      </c>
      <c r="H65" s="52" t="s">
        <v>345</v>
      </c>
      <c r="I65" s="86" t="s">
        <v>43</v>
      </c>
      <c r="J65" s="340">
        <v>1</v>
      </c>
    </row>
    <row r="66" s="9" customFormat="1" ht="22" customHeight="1" spans="1:10">
      <c r="A66" s="71">
        <v>58</v>
      </c>
      <c r="B66" s="39" t="s">
        <v>321</v>
      </c>
      <c r="C66" s="39" t="s">
        <v>37</v>
      </c>
      <c r="D66" s="42" t="s">
        <v>243</v>
      </c>
      <c r="E66" s="53" t="s">
        <v>39</v>
      </c>
      <c r="F66" s="39" t="s">
        <v>40</v>
      </c>
      <c r="G66" s="39" t="s">
        <v>101</v>
      </c>
      <c r="H66" s="52" t="s">
        <v>346</v>
      </c>
      <c r="I66" s="86" t="s">
        <v>43</v>
      </c>
      <c r="J66" s="340">
        <v>1</v>
      </c>
    </row>
    <row r="67" s="9" customFormat="1" ht="22" customHeight="1" spans="1:10">
      <c r="A67" s="71">
        <v>59</v>
      </c>
      <c r="B67" s="39" t="s">
        <v>321</v>
      </c>
      <c r="C67" s="39" t="s">
        <v>37</v>
      </c>
      <c r="D67" s="42" t="s">
        <v>243</v>
      </c>
      <c r="E67" s="53" t="s">
        <v>39</v>
      </c>
      <c r="F67" s="39" t="s">
        <v>40</v>
      </c>
      <c r="G67" s="39" t="s">
        <v>101</v>
      </c>
      <c r="H67" s="52" t="s">
        <v>347</v>
      </c>
      <c r="I67" s="86" t="s">
        <v>43</v>
      </c>
      <c r="J67" s="340">
        <v>1</v>
      </c>
    </row>
    <row r="68" s="9" customFormat="1" ht="22" customHeight="1" spans="1:10">
      <c r="A68" s="71">
        <v>60</v>
      </c>
      <c r="B68" s="39" t="s">
        <v>321</v>
      </c>
      <c r="C68" s="39" t="s">
        <v>37</v>
      </c>
      <c r="D68" s="42" t="s">
        <v>243</v>
      </c>
      <c r="E68" s="53" t="s">
        <v>39</v>
      </c>
      <c r="F68" s="39" t="s">
        <v>40</v>
      </c>
      <c r="G68" s="39" t="s">
        <v>101</v>
      </c>
      <c r="H68" s="52" t="s">
        <v>348</v>
      </c>
      <c r="I68" s="86" t="s">
        <v>43</v>
      </c>
      <c r="J68" s="340">
        <v>1</v>
      </c>
    </row>
    <row r="69" s="9" customFormat="1" ht="22" customHeight="1" spans="1:10">
      <c r="A69" s="71">
        <v>61</v>
      </c>
      <c r="B69" s="39" t="s">
        <v>321</v>
      </c>
      <c r="C69" s="39" t="s">
        <v>37</v>
      </c>
      <c r="D69" s="42" t="s">
        <v>243</v>
      </c>
      <c r="E69" s="53" t="s">
        <v>39</v>
      </c>
      <c r="F69" s="39" t="s">
        <v>40</v>
      </c>
      <c r="G69" s="39" t="s">
        <v>101</v>
      </c>
      <c r="H69" s="52" t="s">
        <v>349</v>
      </c>
      <c r="I69" s="86" t="s">
        <v>43</v>
      </c>
      <c r="J69" s="340">
        <v>1</v>
      </c>
    </row>
    <row r="70" s="9" customFormat="1" ht="22" customHeight="1" spans="1:10">
      <c r="A70" s="71">
        <v>62</v>
      </c>
      <c r="B70" s="39" t="s">
        <v>321</v>
      </c>
      <c r="C70" s="39" t="s">
        <v>37</v>
      </c>
      <c r="D70" s="42" t="s">
        <v>243</v>
      </c>
      <c r="E70" s="53" t="s">
        <v>39</v>
      </c>
      <c r="F70" s="39" t="s">
        <v>40</v>
      </c>
      <c r="G70" s="39" t="s">
        <v>101</v>
      </c>
      <c r="H70" s="52" t="s">
        <v>350</v>
      </c>
      <c r="I70" s="86" t="s">
        <v>43</v>
      </c>
      <c r="J70" s="340">
        <v>1</v>
      </c>
    </row>
    <row r="71" s="9" customFormat="1" ht="22" customHeight="1" spans="1:10">
      <c r="A71" s="71">
        <v>63</v>
      </c>
      <c r="B71" s="39" t="s">
        <v>321</v>
      </c>
      <c r="C71" s="39" t="s">
        <v>37</v>
      </c>
      <c r="D71" s="42" t="s">
        <v>243</v>
      </c>
      <c r="E71" s="53" t="s">
        <v>39</v>
      </c>
      <c r="F71" s="39" t="s">
        <v>40</v>
      </c>
      <c r="G71" s="39" t="s">
        <v>101</v>
      </c>
      <c r="H71" s="52" t="s">
        <v>351</v>
      </c>
      <c r="I71" s="86" t="s">
        <v>43</v>
      </c>
      <c r="J71" s="340">
        <v>1</v>
      </c>
    </row>
    <row r="72" s="9" customFormat="1" ht="22" customHeight="1" spans="1:10">
      <c r="A72" s="71">
        <v>64</v>
      </c>
      <c r="B72" s="39" t="s">
        <v>321</v>
      </c>
      <c r="C72" s="39" t="s">
        <v>37</v>
      </c>
      <c r="D72" s="42" t="s">
        <v>243</v>
      </c>
      <c r="E72" s="53" t="s">
        <v>39</v>
      </c>
      <c r="F72" s="39" t="s">
        <v>40</v>
      </c>
      <c r="G72" s="39" t="s">
        <v>101</v>
      </c>
      <c r="H72" s="52" t="s">
        <v>352</v>
      </c>
      <c r="I72" s="86" t="s">
        <v>43</v>
      </c>
      <c r="J72" s="340">
        <v>1</v>
      </c>
    </row>
    <row r="73" s="9" customFormat="1" ht="22" customHeight="1" spans="1:10">
      <c r="A73" s="71">
        <v>65</v>
      </c>
      <c r="B73" s="39" t="s">
        <v>321</v>
      </c>
      <c r="C73" s="39" t="s">
        <v>37</v>
      </c>
      <c r="D73" s="42" t="s">
        <v>243</v>
      </c>
      <c r="E73" s="53" t="s">
        <v>39</v>
      </c>
      <c r="F73" s="39" t="s">
        <v>40</v>
      </c>
      <c r="G73" s="39" t="s">
        <v>101</v>
      </c>
      <c r="H73" s="52" t="s">
        <v>353</v>
      </c>
      <c r="I73" s="86" t="s">
        <v>43</v>
      </c>
      <c r="J73" s="340">
        <v>1</v>
      </c>
    </row>
    <row r="74" s="9" customFormat="1" ht="22" customHeight="1" spans="1:10">
      <c r="A74" s="71">
        <v>66</v>
      </c>
      <c r="B74" s="39" t="s">
        <v>321</v>
      </c>
      <c r="C74" s="39" t="s">
        <v>37</v>
      </c>
      <c r="D74" s="42" t="s">
        <v>243</v>
      </c>
      <c r="E74" s="53" t="s">
        <v>39</v>
      </c>
      <c r="F74" s="39" t="s">
        <v>40</v>
      </c>
      <c r="G74" s="39" t="s">
        <v>101</v>
      </c>
      <c r="H74" s="52" t="s">
        <v>354</v>
      </c>
      <c r="I74" s="86" t="s">
        <v>43</v>
      </c>
      <c r="J74" s="340">
        <v>4</v>
      </c>
    </row>
    <row r="75" s="9" customFormat="1" ht="22" customHeight="1" spans="1:10">
      <c r="A75" s="71">
        <v>67</v>
      </c>
      <c r="B75" s="39" t="s">
        <v>321</v>
      </c>
      <c r="C75" s="39" t="s">
        <v>37</v>
      </c>
      <c r="D75" s="42" t="s">
        <v>243</v>
      </c>
      <c r="E75" s="53" t="s">
        <v>39</v>
      </c>
      <c r="F75" s="39" t="s">
        <v>40</v>
      </c>
      <c r="G75" s="39" t="s">
        <v>101</v>
      </c>
      <c r="H75" s="52" t="s">
        <v>355</v>
      </c>
      <c r="I75" s="86" t="s">
        <v>43</v>
      </c>
      <c r="J75" s="340">
        <v>1</v>
      </c>
    </row>
    <row r="76" s="9" customFormat="1" ht="22" customHeight="1" spans="1:10">
      <c r="A76" s="71">
        <v>68</v>
      </c>
      <c r="B76" s="39" t="s">
        <v>321</v>
      </c>
      <c r="C76" s="39" t="s">
        <v>37</v>
      </c>
      <c r="D76" s="42" t="s">
        <v>243</v>
      </c>
      <c r="E76" s="53" t="s">
        <v>39</v>
      </c>
      <c r="F76" s="39" t="s">
        <v>40</v>
      </c>
      <c r="G76" s="39" t="s">
        <v>101</v>
      </c>
      <c r="H76" s="52" t="s">
        <v>356</v>
      </c>
      <c r="I76" s="86" t="s">
        <v>43</v>
      </c>
      <c r="J76" s="340">
        <v>2</v>
      </c>
    </row>
    <row r="77" s="9" customFormat="1" ht="22" customHeight="1" spans="1:10">
      <c r="A77" s="71">
        <v>69</v>
      </c>
      <c r="B77" s="39" t="s">
        <v>321</v>
      </c>
      <c r="C77" s="39" t="s">
        <v>37</v>
      </c>
      <c r="D77" s="42" t="s">
        <v>243</v>
      </c>
      <c r="E77" s="53" t="s">
        <v>39</v>
      </c>
      <c r="F77" s="39" t="s">
        <v>40</v>
      </c>
      <c r="G77" s="39" t="s">
        <v>101</v>
      </c>
      <c r="H77" s="52" t="s">
        <v>357</v>
      </c>
      <c r="I77" s="86" t="s">
        <v>43</v>
      </c>
      <c r="J77" s="340">
        <v>1</v>
      </c>
    </row>
    <row r="78" s="9" customFormat="1" ht="22" customHeight="1" spans="1:10">
      <c r="A78" s="71">
        <v>70</v>
      </c>
      <c r="B78" s="39" t="s">
        <v>321</v>
      </c>
      <c r="C78" s="39" t="s">
        <v>37</v>
      </c>
      <c r="D78" s="42" t="s">
        <v>243</v>
      </c>
      <c r="E78" s="53" t="s">
        <v>39</v>
      </c>
      <c r="F78" s="39" t="s">
        <v>40</v>
      </c>
      <c r="G78" s="39" t="s">
        <v>101</v>
      </c>
      <c r="H78" s="52" t="s">
        <v>358</v>
      </c>
      <c r="I78" s="86" t="s">
        <v>43</v>
      </c>
      <c r="J78" s="340">
        <v>1</v>
      </c>
    </row>
    <row r="79" s="9" customFormat="1" ht="22" customHeight="1" spans="1:10">
      <c r="A79" s="71">
        <v>71</v>
      </c>
      <c r="B79" s="39" t="s">
        <v>321</v>
      </c>
      <c r="C79" s="39" t="s">
        <v>37</v>
      </c>
      <c r="D79" s="42" t="s">
        <v>243</v>
      </c>
      <c r="E79" s="53" t="s">
        <v>39</v>
      </c>
      <c r="F79" s="39" t="s">
        <v>40</v>
      </c>
      <c r="G79" s="39" t="s">
        <v>101</v>
      </c>
      <c r="H79" s="52" t="s">
        <v>359</v>
      </c>
      <c r="I79" s="86" t="s">
        <v>43</v>
      </c>
      <c r="J79" s="340">
        <v>1</v>
      </c>
    </row>
    <row r="80" s="9" customFormat="1" ht="22" customHeight="1" spans="1:10">
      <c r="A80" s="71">
        <v>72</v>
      </c>
      <c r="B80" s="39" t="s">
        <v>321</v>
      </c>
      <c r="C80" s="39" t="s">
        <v>37</v>
      </c>
      <c r="D80" s="42" t="s">
        <v>243</v>
      </c>
      <c r="E80" s="53" t="s">
        <v>39</v>
      </c>
      <c r="F80" s="39" t="s">
        <v>40</v>
      </c>
      <c r="G80" s="39" t="s">
        <v>101</v>
      </c>
      <c r="H80" s="52" t="s">
        <v>360</v>
      </c>
      <c r="I80" s="86" t="s">
        <v>43</v>
      </c>
      <c r="J80" s="340">
        <v>1</v>
      </c>
    </row>
    <row r="81" s="9" customFormat="1" ht="22" customHeight="1" spans="1:10">
      <c r="A81" s="71">
        <v>73</v>
      </c>
      <c r="B81" s="39" t="s">
        <v>321</v>
      </c>
      <c r="C81" s="39" t="s">
        <v>37</v>
      </c>
      <c r="D81" s="42" t="s">
        <v>243</v>
      </c>
      <c r="E81" s="53" t="s">
        <v>39</v>
      </c>
      <c r="F81" s="39" t="s">
        <v>40</v>
      </c>
      <c r="G81" s="39" t="s">
        <v>101</v>
      </c>
      <c r="H81" s="52" t="s">
        <v>361</v>
      </c>
      <c r="I81" s="86" t="s">
        <v>43</v>
      </c>
      <c r="J81" s="340">
        <v>1</v>
      </c>
    </row>
    <row r="82" s="9" customFormat="1" ht="22" customHeight="1" spans="1:10">
      <c r="A82" s="71">
        <v>74</v>
      </c>
      <c r="B82" s="39" t="s">
        <v>321</v>
      </c>
      <c r="C82" s="39" t="s">
        <v>37</v>
      </c>
      <c r="D82" s="42" t="s">
        <v>243</v>
      </c>
      <c r="E82" s="53" t="s">
        <v>39</v>
      </c>
      <c r="F82" s="39" t="s">
        <v>40</v>
      </c>
      <c r="G82" s="39" t="s">
        <v>101</v>
      </c>
      <c r="H82" s="52" t="s">
        <v>362</v>
      </c>
      <c r="I82" s="86" t="s">
        <v>43</v>
      </c>
      <c r="J82" s="340">
        <v>1</v>
      </c>
    </row>
    <row r="83" s="9" customFormat="1" ht="22" customHeight="1" spans="1:10">
      <c r="A83" s="71">
        <v>75</v>
      </c>
      <c r="B83" s="39" t="s">
        <v>321</v>
      </c>
      <c r="C83" s="39" t="s">
        <v>37</v>
      </c>
      <c r="D83" s="42" t="s">
        <v>243</v>
      </c>
      <c r="E83" s="53" t="s">
        <v>39</v>
      </c>
      <c r="F83" s="39" t="s">
        <v>40</v>
      </c>
      <c r="G83" s="39" t="s">
        <v>101</v>
      </c>
      <c r="H83" s="52" t="s">
        <v>363</v>
      </c>
      <c r="I83" s="86" t="s">
        <v>43</v>
      </c>
      <c r="J83" s="340">
        <v>1</v>
      </c>
    </row>
    <row r="84" s="9" customFormat="1" ht="22" customHeight="1" spans="1:10">
      <c r="A84" s="71">
        <v>76</v>
      </c>
      <c r="B84" s="39" t="s">
        <v>321</v>
      </c>
      <c r="C84" s="39" t="s">
        <v>37</v>
      </c>
      <c r="D84" s="42" t="s">
        <v>243</v>
      </c>
      <c r="E84" s="53" t="s">
        <v>39</v>
      </c>
      <c r="F84" s="39" t="s">
        <v>40</v>
      </c>
      <c r="G84" s="39" t="s">
        <v>101</v>
      </c>
      <c r="H84" s="52" t="s">
        <v>364</v>
      </c>
      <c r="I84" s="86" t="s">
        <v>43</v>
      </c>
      <c r="J84" s="340">
        <v>1</v>
      </c>
    </row>
    <row r="85" s="5" customFormat="1" ht="22" customHeight="1" spans="1:10">
      <c r="A85" s="71">
        <v>77</v>
      </c>
      <c r="B85" s="39" t="s">
        <v>365</v>
      </c>
      <c r="C85" s="39" t="s">
        <v>37</v>
      </c>
      <c r="D85" s="39" t="s">
        <v>243</v>
      </c>
      <c r="E85" s="53" t="s">
        <v>39</v>
      </c>
      <c r="F85" s="39" t="s">
        <v>40</v>
      </c>
      <c r="G85" s="39" t="s">
        <v>106</v>
      </c>
      <c r="H85" s="39" t="s">
        <v>366</v>
      </c>
      <c r="I85" s="86" t="s">
        <v>43</v>
      </c>
      <c r="J85" s="39">
        <v>6</v>
      </c>
    </row>
    <row r="86" s="5" customFormat="1" ht="22" customHeight="1" spans="1:10">
      <c r="A86" s="71">
        <v>78</v>
      </c>
      <c r="B86" s="39" t="s">
        <v>369</v>
      </c>
      <c r="C86" s="39" t="s">
        <v>37</v>
      </c>
      <c r="D86" s="39" t="s">
        <v>243</v>
      </c>
      <c r="E86" s="53" t="s">
        <v>39</v>
      </c>
      <c r="F86" s="39" t="s">
        <v>40</v>
      </c>
      <c r="G86" s="39" t="s">
        <v>106</v>
      </c>
      <c r="H86" s="39" t="s">
        <v>370</v>
      </c>
      <c r="I86" s="86" t="s">
        <v>43</v>
      </c>
      <c r="J86" s="39">
        <v>6</v>
      </c>
    </row>
    <row r="87" s="5" customFormat="1" ht="22" customHeight="1" spans="1:10">
      <c r="A87" s="71">
        <v>79</v>
      </c>
      <c r="B87" s="39" t="s">
        <v>371</v>
      </c>
      <c r="C87" s="39" t="s">
        <v>37</v>
      </c>
      <c r="D87" s="39" t="s">
        <v>243</v>
      </c>
      <c r="E87" s="53" t="s">
        <v>39</v>
      </c>
      <c r="F87" s="39" t="s">
        <v>40</v>
      </c>
      <c r="G87" s="39" t="s">
        <v>106</v>
      </c>
      <c r="H87" s="39" t="s">
        <v>372</v>
      </c>
      <c r="I87" s="86" t="s">
        <v>43</v>
      </c>
      <c r="J87" s="39">
        <v>10</v>
      </c>
    </row>
    <row r="88" s="5" customFormat="1" ht="22" customHeight="1" spans="1:10">
      <c r="A88" s="71">
        <v>80</v>
      </c>
      <c r="B88" s="341" t="s">
        <v>374</v>
      </c>
      <c r="C88" s="341" t="s">
        <v>37</v>
      </c>
      <c r="D88" s="341" t="s">
        <v>229</v>
      </c>
      <c r="E88" s="53" t="s">
        <v>39</v>
      </c>
      <c r="F88" s="341" t="s">
        <v>40</v>
      </c>
      <c r="G88" s="341" t="s">
        <v>112</v>
      </c>
      <c r="H88" s="341" t="s">
        <v>375</v>
      </c>
      <c r="I88" s="86" t="s">
        <v>43</v>
      </c>
      <c r="J88" s="341">
        <v>4</v>
      </c>
    </row>
    <row r="89" s="5" customFormat="1" ht="22" customHeight="1" spans="1:10">
      <c r="A89" s="71">
        <v>81</v>
      </c>
      <c r="B89" s="341" t="s">
        <v>378</v>
      </c>
      <c r="C89" s="341" t="s">
        <v>37</v>
      </c>
      <c r="D89" s="341" t="s">
        <v>229</v>
      </c>
      <c r="E89" s="53" t="s">
        <v>39</v>
      </c>
      <c r="F89" s="341" t="s">
        <v>40</v>
      </c>
      <c r="G89" s="341" t="s">
        <v>112</v>
      </c>
      <c r="H89" s="341" t="s">
        <v>291</v>
      </c>
      <c r="I89" s="86" t="s">
        <v>43</v>
      </c>
      <c r="J89" s="341">
        <v>39</v>
      </c>
    </row>
    <row r="90" s="20" customFormat="1" ht="22" customHeight="1" spans="1:10">
      <c r="A90" s="71">
        <v>82</v>
      </c>
      <c r="B90" s="42" t="s">
        <v>379</v>
      </c>
      <c r="C90" s="42" t="s">
        <v>37</v>
      </c>
      <c r="D90" s="42" t="s">
        <v>229</v>
      </c>
      <c r="E90" s="53" t="s">
        <v>39</v>
      </c>
      <c r="F90" s="42" t="s">
        <v>40</v>
      </c>
      <c r="G90" s="42" t="s">
        <v>132</v>
      </c>
      <c r="H90" s="42" t="s">
        <v>380</v>
      </c>
      <c r="I90" s="86" t="s">
        <v>43</v>
      </c>
      <c r="J90" s="42">
        <v>6.4</v>
      </c>
    </row>
    <row r="91" s="20" customFormat="1" ht="22" customHeight="1" spans="1:10">
      <c r="A91" s="71">
        <v>83</v>
      </c>
      <c r="B91" s="42" t="s">
        <v>383</v>
      </c>
      <c r="C91" s="42" t="s">
        <v>37</v>
      </c>
      <c r="D91" s="42" t="s">
        <v>229</v>
      </c>
      <c r="E91" s="53" t="s">
        <v>39</v>
      </c>
      <c r="F91" s="42" t="s">
        <v>40</v>
      </c>
      <c r="G91" s="42" t="s">
        <v>132</v>
      </c>
      <c r="H91" s="42" t="s">
        <v>384</v>
      </c>
      <c r="I91" s="86" t="s">
        <v>43</v>
      </c>
      <c r="J91" s="42">
        <v>19.2</v>
      </c>
    </row>
    <row r="92" s="20" customFormat="1" ht="22" customHeight="1" spans="1:10">
      <c r="A92" s="71">
        <v>84</v>
      </c>
      <c r="B92" s="42" t="s">
        <v>385</v>
      </c>
      <c r="C92" s="42" t="s">
        <v>37</v>
      </c>
      <c r="D92" s="42" t="s">
        <v>229</v>
      </c>
      <c r="E92" s="53" t="s">
        <v>39</v>
      </c>
      <c r="F92" s="42" t="s">
        <v>40</v>
      </c>
      <c r="G92" s="42" t="s">
        <v>132</v>
      </c>
      <c r="H92" s="42" t="s">
        <v>386</v>
      </c>
      <c r="I92" s="86" t="s">
        <v>43</v>
      </c>
      <c r="J92" s="42">
        <v>14.4</v>
      </c>
    </row>
    <row r="93" s="20" customFormat="1" ht="22" customHeight="1" spans="1:10">
      <c r="A93" s="71">
        <v>85</v>
      </c>
      <c r="B93" s="42" t="s">
        <v>387</v>
      </c>
      <c r="C93" s="42" t="s">
        <v>37</v>
      </c>
      <c r="D93" s="42" t="s">
        <v>229</v>
      </c>
      <c r="E93" s="53" t="s">
        <v>39</v>
      </c>
      <c r="F93" s="42" t="s">
        <v>40</v>
      </c>
      <c r="G93" s="42" t="s">
        <v>132</v>
      </c>
      <c r="H93" s="42" t="s">
        <v>388</v>
      </c>
      <c r="I93" s="86" t="s">
        <v>43</v>
      </c>
      <c r="J93" s="42">
        <v>6</v>
      </c>
    </row>
    <row r="94" s="5" customFormat="1" ht="22" customHeight="1" spans="1:10">
      <c r="A94" s="71">
        <v>86</v>
      </c>
      <c r="B94" s="40" t="s">
        <v>390</v>
      </c>
      <c r="C94" s="144" t="s">
        <v>37</v>
      </c>
      <c r="D94" s="40" t="s">
        <v>229</v>
      </c>
      <c r="E94" s="53" t="s">
        <v>39</v>
      </c>
      <c r="F94" s="154" t="s">
        <v>40</v>
      </c>
      <c r="G94" s="40" t="s">
        <v>136</v>
      </c>
      <c r="H94" s="40" t="s">
        <v>391</v>
      </c>
      <c r="I94" s="86" t="s">
        <v>43</v>
      </c>
      <c r="J94" s="40">
        <v>6</v>
      </c>
    </row>
    <row r="95" s="5" customFormat="1" ht="22" customHeight="1" spans="1:10">
      <c r="A95" s="71">
        <v>87</v>
      </c>
      <c r="B95" s="40" t="s">
        <v>392</v>
      </c>
      <c r="C95" s="144" t="s">
        <v>37</v>
      </c>
      <c r="D95" s="40" t="s">
        <v>229</v>
      </c>
      <c r="E95" s="53" t="s">
        <v>39</v>
      </c>
      <c r="F95" s="154" t="s">
        <v>40</v>
      </c>
      <c r="G95" s="40" t="s">
        <v>136</v>
      </c>
      <c r="H95" s="76" t="s">
        <v>393</v>
      </c>
      <c r="I95" s="86" t="s">
        <v>43</v>
      </c>
      <c r="J95" s="40">
        <v>5</v>
      </c>
    </row>
    <row r="96" s="5" customFormat="1" ht="22" customHeight="1" spans="1:10">
      <c r="A96" s="71">
        <v>88</v>
      </c>
      <c r="B96" s="40" t="s">
        <v>394</v>
      </c>
      <c r="C96" s="144" t="s">
        <v>37</v>
      </c>
      <c r="D96" s="40" t="s">
        <v>229</v>
      </c>
      <c r="E96" s="53" t="s">
        <v>39</v>
      </c>
      <c r="F96" s="154" t="s">
        <v>40</v>
      </c>
      <c r="G96" s="40" t="s">
        <v>136</v>
      </c>
      <c r="H96" s="76" t="s">
        <v>393</v>
      </c>
      <c r="I96" s="86" t="s">
        <v>43</v>
      </c>
      <c r="J96" s="40">
        <v>6</v>
      </c>
    </row>
    <row r="97" s="5" customFormat="1" ht="22" customHeight="1" spans="1:10">
      <c r="A97" s="71">
        <v>89</v>
      </c>
      <c r="B97" s="40" t="s">
        <v>395</v>
      </c>
      <c r="C97" s="144" t="s">
        <v>37</v>
      </c>
      <c r="D97" s="40" t="s">
        <v>229</v>
      </c>
      <c r="E97" s="53" t="s">
        <v>39</v>
      </c>
      <c r="F97" s="154" t="s">
        <v>40</v>
      </c>
      <c r="G97" s="40" t="s">
        <v>136</v>
      </c>
      <c r="H97" s="40" t="s">
        <v>396</v>
      </c>
      <c r="I97" s="86" t="s">
        <v>43</v>
      </c>
      <c r="J97" s="40">
        <v>8</v>
      </c>
    </row>
    <row r="98" s="5" customFormat="1" ht="22" customHeight="1" spans="1:10">
      <c r="A98" s="71">
        <v>90</v>
      </c>
      <c r="B98" s="40" t="s">
        <v>397</v>
      </c>
      <c r="C98" s="144" t="s">
        <v>37</v>
      </c>
      <c r="D98" s="40" t="s">
        <v>229</v>
      </c>
      <c r="E98" s="53" t="s">
        <v>39</v>
      </c>
      <c r="F98" s="154" t="s">
        <v>40</v>
      </c>
      <c r="G98" s="40" t="s">
        <v>136</v>
      </c>
      <c r="H98" s="76" t="s">
        <v>393</v>
      </c>
      <c r="I98" s="86" t="s">
        <v>43</v>
      </c>
      <c r="J98" s="40">
        <v>6</v>
      </c>
    </row>
    <row r="99" s="5" customFormat="1" ht="22" customHeight="1" spans="1:10">
      <c r="A99" s="71">
        <v>91</v>
      </c>
      <c r="B99" s="40" t="s">
        <v>398</v>
      </c>
      <c r="C99" s="144" t="s">
        <v>37</v>
      </c>
      <c r="D99" s="40" t="s">
        <v>229</v>
      </c>
      <c r="E99" s="53" t="s">
        <v>39</v>
      </c>
      <c r="F99" s="154" t="s">
        <v>40</v>
      </c>
      <c r="G99" s="40" t="s">
        <v>136</v>
      </c>
      <c r="H99" s="76" t="s">
        <v>393</v>
      </c>
      <c r="I99" s="86" t="s">
        <v>43</v>
      </c>
      <c r="J99" s="40">
        <v>8</v>
      </c>
    </row>
    <row r="100" s="5" customFormat="1" ht="22" customHeight="1" spans="1:10">
      <c r="A100" s="71">
        <v>92</v>
      </c>
      <c r="B100" s="40" t="s">
        <v>399</v>
      </c>
      <c r="C100" s="144" t="s">
        <v>37</v>
      </c>
      <c r="D100" s="40" t="s">
        <v>229</v>
      </c>
      <c r="E100" s="53" t="s">
        <v>39</v>
      </c>
      <c r="F100" s="154" t="s">
        <v>40</v>
      </c>
      <c r="G100" s="40" t="s">
        <v>136</v>
      </c>
      <c r="H100" s="40" t="s">
        <v>391</v>
      </c>
      <c r="I100" s="86" t="s">
        <v>43</v>
      </c>
      <c r="J100" s="40">
        <v>6</v>
      </c>
    </row>
    <row r="101" s="5" customFormat="1" ht="22" customHeight="1" spans="1:10">
      <c r="A101" s="71">
        <v>93</v>
      </c>
      <c r="B101" s="40" t="s">
        <v>400</v>
      </c>
      <c r="C101" s="144" t="s">
        <v>37</v>
      </c>
      <c r="D101" s="40" t="s">
        <v>229</v>
      </c>
      <c r="E101" s="53" t="s">
        <v>39</v>
      </c>
      <c r="F101" s="154" t="s">
        <v>40</v>
      </c>
      <c r="G101" s="40" t="s">
        <v>136</v>
      </c>
      <c r="H101" s="40" t="s">
        <v>391</v>
      </c>
      <c r="I101" s="86" t="s">
        <v>43</v>
      </c>
      <c r="J101" s="40">
        <v>6</v>
      </c>
    </row>
    <row r="102" s="5" customFormat="1" ht="22" customHeight="1" spans="1:10">
      <c r="A102" s="71">
        <v>94</v>
      </c>
      <c r="B102" s="40" t="s">
        <v>401</v>
      </c>
      <c r="C102" s="144" t="s">
        <v>37</v>
      </c>
      <c r="D102" s="40" t="s">
        <v>229</v>
      </c>
      <c r="E102" s="53" t="s">
        <v>39</v>
      </c>
      <c r="F102" s="154" t="s">
        <v>40</v>
      </c>
      <c r="G102" s="40" t="s">
        <v>136</v>
      </c>
      <c r="H102" s="40" t="s">
        <v>391</v>
      </c>
      <c r="I102" s="86" t="s">
        <v>43</v>
      </c>
      <c r="J102" s="40">
        <v>8</v>
      </c>
    </row>
    <row r="103" s="5" customFormat="1" ht="22" customHeight="1" spans="1:10">
      <c r="A103" s="71">
        <v>95</v>
      </c>
      <c r="B103" s="40" t="s">
        <v>402</v>
      </c>
      <c r="C103" s="144" t="s">
        <v>37</v>
      </c>
      <c r="D103" s="40" t="s">
        <v>229</v>
      </c>
      <c r="E103" s="53" t="s">
        <v>39</v>
      </c>
      <c r="F103" s="154" t="s">
        <v>40</v>
      </c>
      <c r="G103" s="40" t="s">
        <v>136</v>
      </c>
      <c r="H103" s="40" t="s">
        <v>391</v>
      </c>
      <c r="I103" s="86" t="s">
        <v>43</v>
      </c>
      <c r="J103" s="40">
        <v>8</v>
      </c>
    </row>
    <row r="104" s="5" customFormat="1" ht="22" customHeight="1" spans="1:10">
      <c r="A104" s="71">
        <v>96</v>
      </c>
      <c r="B104" s="40" t="s">
        <v>403</v>
      </c>
      <c r="C104" s="144" t="s">
        <v>37</v>
      </c>
      <c r="D104" s="40" t="s">
        <v>229</v>
      </c>
      <c r="E104" s="53" t="s">
        <v>39</v>
      </c>
      <c r="F104" s="154" t="s">
        <v>40</v>
      </c>
      <c r="G104" s="40" t="s">
        <v>136</v>
      </c>
      <c r="H104" s="76" t="s">
        <v>393</v>
      </c>
      <c r="I104" s="86" t="s">
        <v>43</v>
      </c>
      <c r="J104" s="40">
        <v>5</v>
      </c>
    </row>
    <row r="105" s="5" customFormat="1" ht="22" customHeight="1" spans="1:10">
      <c r="A105" s="71">
        <v>97</v>
      </c>
      <c r="B105" s="40" t="s">
        <v>404</v>
      </c>
      <c r="C105" s="144" t="s">
        <v>37</v>
      </c>
      <c r="D105" s="40" t="s">
        <v>229</v>
      </c>
      <c r="E105" s="53" t="s">
        <v>39</v>
      </c>
      <c r="F105" s="154" t="s">
        <v>40</v>
      </c>
      <c r="G105" s="40" t="s">
        <v>136</v>
      </c>
      <c r="H105" s="40" t="s">
        <v>405</v>
      </c>
      <c r="I105" s="86" t="s">
        <v>43</v>
      </c>
      <c r="J105" s="40">
        <v>6</v>
      </c>
    </row>
    <row r="106" s="5" customFormat="1" ht="22" customHeight="1" spans="1:10">
      <c r="A106" s="71">
        <v>98</v>
      </c>
      <c r="B106" s="40" t="s">
        <v>406</v>
      </c>
      <c r="C106" s="144" t="s">
        <v>37</v>
      </c>
      <c r="D106" s="40" t="s">
        <v>229</v>
      </c>
      <c r="E106" s="53" t="s">
        <v>39</v>
      </c>
      <c r="F106" s="154" t="s">
        <v>40</v>
      </c>
      <c r="G106" s="40" t="s">
        <v>136</v>
      </c>
      <c r="H106" s="76" t="s">
        <v>393</v>
      </c>
      <c r="I106" s="86" t="s">
        <v>43</v>
      </c>
      <c r="J106" s="40">
        <v>6</v>
      </c>
    </row>
    <row r="107" s="5" customFormat="1" ht="22" customHeight="1" spans="1:10">
      <c r="A107" s="71">
        <v>99</v>
      </c>
      <c r="B107" s="76" t="s">
        <v>407</v>
      </c>
      <c r="C107" s="76" t="s">
        <v>37</v>
      </c>
      <c r="D107" s="76" t="s">
        <v>229</v>
      </c>
      <c r="E107" s="53" t="s">
        <v>39</v>
      </c>
      <c r="F107" s="76" t="s">
        <v>40</v>
      </c>
      <c r="G107" s="76" t="s">
        <v>136</v>
      </c>
      <c r="H107" s="76" t="s">
        <v>408</v>
      </c>
      <c r="I107" s="86" t="s">
        <v>43</v>
      </c>
      <c r="J107" s="76">
        <v>28</v>
      </c>
    </row>
    <row r="108" s="11" customFormat="1" ht="22" customHeight="1" spans="1:10">
      <c r="A108" s="71">
        <v>100</v>
      </c>
      <c r="B108" s="161" t="s">
        <v>409</v>
      </c>
      <c r="C108" s="51" t="s">
        <v>37</v>
      </c>
      <c r="D108" s="107" t="s">
        <v>229</v>
      </c>
      <c r="E108" s="53" t="s">
        <v>39</v>
      </c>
      <c r="F108" s="107" t="s">
        <v>40</v>
      </c>
      <c r="G108" s="107" t="s">
        <v>152</v>
      </c>
      <c r="H108" s="107" t="s">
        <v>410</v>
      </c>
      <c r="I108" s="86" t="s">
        <v>43</v>
      </c>
      <c r="J108" s="107">
        <v>50</v>
      </c>
    </row>
    <row r="109" s="3" customFormat="1" ht="30" customHeight="1" spans="1:10">
      <c r="A109" s="178" t="s">
        <v>620</v>
      </c>
      <c r="B109" s="178"/>
      <c r="C109" s="179"/>
      <c r="D109" s="179"/>
      <c r="E109" s="179"/>
      <c r="F109" s="179"/>
      <c r="G109" s="179"/>
      <c r="H109" s="179"/>
      <c r="I109" s="198"/>
      <c r="J109" s="179"/>
    </row>
    <row r="110" s="4" customFormat="1" ht="30" customHeight="1" spans="1:10">
      <c r="A110" s="35" t="s">
        <v>621</v>
      </c>
      <c r="B110" s="35"/>
      <c r="C110" s="36"/>
      <c r="D110" s="36"/>
      <c r="E110" s="36"/>
      <c r="F110" s="36"/>
      <c r="G110" s="36"/>
      <c r="H110" s="36"/>
      <c r="I110" s="94"/>
      <c r="J110" s="36"/>
    </row>
    <row r="111" s="5" customFormat="1" ht="30" customHeight="1" spans="1:10">
      <c r="A111" s="37" t="s">
        <v>635</v>
      </c>
      <c r="B111" s="37"/>
      <c r="C111" s="39"/>
      <c r="D111" s="39"/>
      <c r="E111" s="39"/>
      <c r="F111" s="39"/>
      <c r="G111" s="39"/>
      <c r="H111" s="39"/>
      <c r="I111" s="93"/>
      <c r="J111" s="39"/>
    </row>
    <row r="112" s="6" customFormat="1" ht="25" customHeight="1" spans="1:10">
      <c r="A112" s="38">
        <v>1</v>
      </c>
      <c r="B112" s="54" t="s">
        <v>636</v>
      </c>
      <c r="C112" s="54" t="s">
        <v>37</v>
      </c>
      <c r="D112" s="54" t="s">
        <v>203</v>
      </c>
      <c r="E112" s="53" t="s">
        <v>39</v>
      </c>
      <c r="F112" s="54" t="s">
        <v>40</v>
      </c>
      <c r="G112" s="54" t="s">
        <v>54</v>
      </c>
      <c r="H112" s="54" t="s">
        <v>637</v>
      </c>
      <c r="I112" s="86" t="s">
        <v>43</v>
      </c>
      <c r="J112" s="54">
        <v>50.4</v>
      </c>
    </row>
    <row r="113" s="6" customFormat="1" ht="25" customHeight="1" spans="1:10">
      <c r="A113" s="38">
        <v>2</v>
      </c>
      <c r="B113" s="54" t="s">
        <v>641</v>
      </c>
      <c r="C113" s="54" t="s">
        <v>37</v>
      </c>
      <c r="D113" s="54" t="s">
        <v>203</v>
      </c>
      <c r="E113" s="53" t="s">
        <v>39</v>
      </c>
      <c r="F113" s="54" t="s">
        <v>40</v>
      </c>
      <c r="G113" s="54" t="s">
        <v>54</v>
      </c>
      <c r="H113" s="54" t="s">
        <v>642</v>
      </c>
      <c r="I113" s="86" t="s">
        <v>43</v>
      </c>
      <c r="J113" s="54">
        <v>25.92</v>
      </c>
    </row>
    <row r="114" s="6" customFormat="1" ht="25" customHeight="1" spans="1:10">
      <c r="A114" s="38">
        <v>3</v>
      </c>
      <c r="B114" s="54" t="s">
        <v>644</v>
      </c>
      <c r="C114" s="54" t="s">
        <v>37</v>
      </c>
      <c r="D114" s="54" t="s">
        <v>203</v>
      </c>
      <c r="E114" s="53" t="s">
        <v>39</v>
      </c>
      <c r="F114" s="54" t="s">
        <v>40</v>
      </c>
      <c r="G114" s="54" t="s">
        <v>54</v>
      </c>
      <c r="H114" s="54" t="s">
        <v>645</v>
      </c>
      <c r="I114" s="86" t="s">
        <v>43</v>
      </c>
      <c r="J114" s="54">
        <v>111.6</v>
      </c>
    </row>
    <row r="115" s="6" customFormat="1" ht="25" customHeight="1" spans="1:10">
      <c r="A115" s="38">
        <v>4</v>
      </c>
      <c r="B115" s="54" t="s">
        <v>647</v>
      </c>
      <c r="C115" s="54" t="s">
        <v>37</v>
      </c>
      <c r="D115" s="54" t="s">
        <v>203</v>
      </c>
      <c r="E115" s="53" t="s">
        <v>39</v>
      </c>
      <c r="F115" s="54" t="s">
        <v>40</v>
      </c>
      <c r="G115" s="54" t="s">
        <v>54</v>
      </c>
      <c r="H115" s="54" t="s">
        <v>648</v>
      </c>
      <c r="I115" s="86" t="s">
        <v>43</v>
      </c>
      <c r="J115" s="54">
        <v>11.232</v>
      </c>
    </row>
    <row r="116" s="6" customFormat="1" ht="25" customHeight="1" spans="1:10">
      <c r="A116" s="38">
        <v>5</v>
      </c>
      <c r="B116" s="54" t="s">
        <v>650</v>
      </c>
      <c r="C116" s="54" t="s">
        <v>37</v>
      </c>
      <c r="D116" s="54" t="s">
        <v>203</v>
      </c>
      <c r="E116" s="53" t="s">
        <v>39</v>
      </c>
      <c r="F116" s="54" t="s">
        <v>40</v>
      </c>
      <c r="G116" s="54" t="s">
        <v>54</v>
      </c>
      <c r="H116" s="54" t="s">
        <v>651</v>
      </c>
      <c r="I116" s="86" t="s">
        <v>43</v>
      </c>
      <c r="J116" s="54">
        <v>3.816</v>
      </c>
    </row>
    <row r="117" s="21" customFormat="1" ht="25" customHeight="1" spans="1:10">
      <c r="A117" s="38">
        <v>6</v>
      </c>
      <c r="B117" s="42" t="s">
        <v>653</v>
      </c>
      <c r="C117" s="49" t="s">
        <v>37</v>
      </c>
      <c r="D117" s="49" t="s">
        <v>229</v>
      </c>
      <c r="E117" s="53" t="s">
        <v>39</v>
      </c>
      <c r="F117" s="49" t="s">
        <v>40</v>
      </c>
      <c r="G117" s="78" t="s">
        <v>60</v>
      </c>
      <c r="H117" s="49" t="s">
        <v>654</v>
      </c>
      <c r="I117" s="86" t="s">
        <v>43</v>
      </c>
      <c r="J117" s="49">
        <v>50</v>
      </c>
    </row>
    <row r="118" s="15" customFormat="1" ht="25" customHeight="1" spans="1:10">
      <c r="A118" s="38">
        <v>7</v>
      </c>
      <c r="B118" s="224" t="s">
        <v>656</v>
      </c>
      <c r="C118" s="49" t="s">
        <v>37</v>
      </c>
      <c r="D118" s="49" t="s">
        <v>657</v>
      </c>
      <c r="E118" s="53" t="s">
        <v>39</v>
      </c>
      <c r="F118" s="173" t="s">
        <v>40</v>
      </c>
      <c r="G118" s="173" t="s">
        <v>67</v>
      </c>
      <c r="H118" s="173" t="s">
        <v>658</v>
      </c>
      <c r="I118" s="86" t="s">
        <v>43</v>
      </c>
      <c r="J118" s="342">
        <v>68.75</v>
      </c>
    </row>
    <row r="119" s="15" customFormat="1" ht="25" customHeight="1" spans="1:10">
      <c r="A119" s="38">
        <v>8</v>
      </c>
      <c r="B119" s="224" t="s">
        <v>661</v>
      </c>
      <c r="C119" s="49" t="s">
        <v>37</v>
      </c>
      <c r="D119" s="49" t="s">
        <v>657</v>
      </c>
      <c r="E119" s="53" t="s">
        <v>39</v>
      </c>
      <c r="F119" s="173" t="s">
        <v>40</v>
      </c>
      <c r="G119" s="173" t="s">
        <v>67</v>
      </c>
      <c r="H119" s="173" t="s">
        <v>662</v>
      </c>
      <c r="I119" s="86" t="s">
        <v>43</v>
      </c>
      <c r="J119" s="342">
        <v>75</v>
      </c>
    </row>
    <row r="120" s="5" customFormat="1" ht="25" customHeight="1" spans="1:10">
      <c r="A120" s="38">
        <v>9</v>
      </c>
      <c r="B120" s="47" t="s">
        <v>665</v>
      </c>
      <c r="C120" s="39" t="s">
        <v>37</v>
      </c>
      <c r="D120" s="39" t="s">
        <v>666</v>
      </c>
      <c r="E120" s="53" t="s">
        <v>39</v>
      </c>
      <c r="F120" s="42" t="s">
        <v>40</v>
      </c>
      <c r="G120" s="47" t="s">
        <v>75</v>
      </c>
      <c r="H120" s="77" t="s">
        <v>667</v>
      </c>
      <c r="I120" s="86" t="s">
        <v>43</v>
      </c>
      <c r="J120" s="75">
        <v>108.8</v>
      </c>
    </row>
    <row r="121" s="5" customFormat="1" ht="25" customHeight="1" spans="1:10">
      <c r="A121" s="38">
        <v>10</v>
      </c>
      <c r="B121" s="47" t="s">
        <v>671</v>
      </c>
      <c r="C121" s="39" t="s">
        <v>37</v>
      </c>
      <c r="D121" s="39" t="s">
        <v>666</v>
      </c>
      <c r="E121" s="53" t="s">
        <v>39</v>
      </c>
      <c r="F121" s="42" t="s">
        <v>40</v>
      </c>
      <c r="G121" s="47" t="s">
        <v>75</v>
      </c>
      <c r="H121" s="77" t="s">
        <v>672</v>
      </c>
      <c r="I121" s="86" t="s">
        <v>43</v>
      </c>
      <c r="J121" s="75">
        <v>32.64</v>
      </c>
    </row>
    <row r="122" s="5" customFormat="1" ht="25" customHeight="1" spans="1:10">
      <c r="A122" s="38">
        <v>11</v>
      </c>
      <c r="B122" s="47" t="s">
        <v>673</v>
      </c>
      <c r="C122" s="39" t="s">
        <v>37</v>
      </c>
      <c r="D122" s="39" t="s">
        <v>666</v>
      </c>
      <c r="E122" s="53" t="s">
        <v>39</v>
      </c>
      <c r="F122" s="42" t="s">
        <v>40</v>
      </c>
      <c r="G122" s="47" t="s">
        <v>75</v>
      </c>
      <c r="H122" s="77" t="s">
        <v>674</v>
      </c>
      <c r="I122" s="86" t="s">
        <v>43</v>
      </c>
      <c r="J122" s="75">
        <v>19.2</v>
      </c>
    </row>
    <row r="123" s="5" customFormat="1" ht="25" customHeight="1" spans="1:10">
      <c r="A123" s="38">
        <v>12</v>
      </c>
      <c r="B123" s="47" t="s">
        <v>675</v>
      </c>
      <c r="C123" s="39" t="s">
        <v>37</v>
      </c>
      <c r="D123" s="39" t="s">
        <v>666</v>
      </c>
      <c r="E123" s="53" t="s">
        <v>39</v>
      </c>
      <c r="F123" s="42" t="s">
        <v>40</v>
      </c>
      <c r="G123" s="47" t="s">
        <v>75</v>
      </c>
      <c r="H123" s="77" t="s">
        <v>676</v>
      </c>
      <c r="I123" s="86" t="s">
        <v>43</v>
      </c>
      <c r="J123" s="75">
        <v>39.6</v>
      </c>
    </row>
    <row r="124" s="5" customFormat="1" ht="25" customHeight="1" spans="1:10">
      <c r="A124" s="38">
        <v>13</v>
      </c>
      <c r="B124" s="47" t="s">
        <v>677</v>
      </c>
      <c r="C124" s="39" t="s">
        <v>37</v>
      </c>
      <c r="D124" s="39" t="s">
        <v>666</v>
      </c>
      <c r="E124" s="53" t="s">
        <v>39</v>
      </c>
      <c r="F124" s="42" t="s">
        <v>40</v>
      </c>
      <c r="G124" s="47" t="s">
        <v>75</v>
      </c>
      <c r="H124" s="77" t="s">
        <v>678</v>
      </c>
      <c r="I124" s="86" t="s">
        <v>43</v>
      </c>
      <c r="J124" s="75">
        <v>28.16</v>
      </c>
    </row>
    <row r="125" s="5" customFormat="1" ht="25" customHeight="1" spans="1:10">
      <c r="A125" s="38">
        <v>14</v>
      </c>
      <c r="B125" s="47" t="s">
        <v>679</v>
      </c>
      <c r="C125" s="39" t="s">
        <v>37</v>
      </c>
      <c r="D125" s="39" t="s">
        <v>666</v>
      </c>
      <c r="E125" s="53" t="s">
        <v>39</v>
      </c>
      <c r="F125" s="42" t="s">
        <v>40</v>
      </c>
      <c r="G125" s="47" t="s">
        <v>75</v>
      </c>
      <c r="H125" s="77" t="s">
        <v>680</v>
      </c>
      <c r="I125" s="86" t="s">
        <v>43</v>
      </c>
      <c r="J125" s="75">
        <v>32</v>
      </c>
    </row>
    <row r="126" s="5" customFormat="1" ht="25" customHeight="1" spans="1:10">
      <c r="A126" s="38">
        <v>15</v>
      </c>
      <c r="B126" s="47" t="s">
        <v>681</v>
      </c>
      <c r="C126" s="39" t="s">
        <v>37</v>
      </c>
      <c r="D126" s="39" t="s">
        <v>666</v>
      </c>
      <c r="E126" s="53" t="s">
        <v>39</v>
      </c>
      <c r="F126" s="42" t="s">
        <v>40</v>
      </c>
      <c r="G126" s="47" t="s">
        <v>75</v>
      </c>
      <c r="H126" s="77" t="s">
        <v>682</v>
      </c>
      <c r="I126" s="86" t="s">
        <v>43</v>
      </c>
      <c r="J126" s="75">
        <v>15.36</v>
      </c>
    </row>
    <row r="127" s="5" customFormat="1" ht="25" customHeight="1" spans="1:10">
      <c r="A127" s="38">
        <v>16</v>
      </c>
      <c r="B127" s="47" t="s">
        <v>683</v>
      </c>
      <c r="C127" s="39" t="s">
        <v>37</v>
      </c>
      <c r="D127" s="39" t="s">
        <v>666</v>
      </c>
      <c r="E127" s="53" t="s">
        <v>39</v>
      </c>
      <c r="F127" s="42" t="s">
        <v>40</v>
      </c>
      <c r="G127" s="47" t="s">
        <v>75</v>
      </c>
      <c r="H127" s="77" t="s">
        <v>684</v>
      </c>
      <c r="I127" s="86" t="s">
        <v>43</v>
      </c>
      <c r="J127" s="75">
        <v>24</v>
      </c>
    </row>
    <row r="128" s="5" customFormat="1" ht="25" customHeight="1" spans="1:10">
      <c r="A128" s="38">
        <v>17</v>
      </c>
      <c r="B128" s="47" t="s">
        <v>685</v>
      </c>
      <c r="C128" s="39" t="s">
        <v>37</v>
      </c>
      <c r="D128" s="39" t="s">
        <v>666</v>
      </c>
      <c r="E128" s="53" t="s">
        <v>39</v>
      </c>
      <c r="F128" s="42" t="s">
        <v>40</v>
      </c>
      <c r="G128" s="47" t="s">
        <v>75</v>
      </c>
      <c r="H128" s="77" t="s">
        <v>686</v>
      </c>
      <c r="I128" s="86" t="s">
        <v>43</v>
      </c>
      <c r="J128" s="75">
        <v>25.6</v>
      </c>
    </row>
    <row r="129" s="5" customFormat="1" ht="25" customHeight="1" spans="1:10">
      <c r="A129" s="38">
        <v>18</v>
      </c>
      <c r="B129" s="47" t="s">
        <v>687</v>
      </c>
      <c r="C129" s="39" t="s">
        <v>37</v>
      </c>
      <c r="D129" s="39" t="s">
        <v>666</v>
      </c>
      <c r="E129" s="53" t="s">
        <v>39</v>
      </c>
      <c r="F129" s="42" t="s">
        <v>40</v>
      </c>
      <c r="G129" s="47" t="s">
        <v>75</v>
      </c>
      <c r="H129" s="77" t="s">
        <v>688</v>
      </c>
      <c r="I129" s="86" t="s">
        <v>43</v>
      </c>
      <c r="J129" s="47">
        <v>64</v>
      </c>
    </row>
    <row r="130" s="5" customFormat="1" ht="25" customHeight="1" spans="1:10">
      <c r="A130" s="38">
        <v>19</v>
      </c>
      <c r="B130" s="47" t="s">
        <v>689</v>
      </c>
      <c r="C130" s="39" t="s">
        <v>37</v>
      </c>
      <c r="D130" s="39" t="s">
        <v>666</v>
      </c>
      <c r="E130" s="53" t="s">
        <v>39</v>
      </c>
      <c r="F130" s="42" t="s">
        <v>40</v>
      </c>
      <c r="G130" s="47" t="s">
        <v>75</v>
      </c>
      <c r="H130" s="77" t="s">
        <v>690</v>
      </c>
      <c r="I130" s="86" t="s">
        <v>43</v>
      </c>
      <c r="J130" s="47">
        <v>6.8</v>
      </c>
    </row>
    <row r="131" s="5" customFormat="1" ht="25" customHeight="1" spans="1:10">
      <c r="A131" s="38">
        <v>20</v>
      </c>
      <c r="B131" s="39" t="s">
        <v>691</v>
      </c>
      <c r="C131" s="39" t="s">
        <v>37</v>
      </c>
      <c r="D131" s="39" t="s">
        <v>666</v>
      </c>
      <c r="E131" s="53" t="s">
        <v>39</v>
      </c>
      <c r="F131" s="42" t="s">
        <v>40</v>
      </c>
      <c r="G131" s="47" t="s">
        <v>75</v>
      </c>
      <c r="H131" s="77" t="s">
        <v>686</v>
      </c>
      <c r="I131" s="86" t="s">
        <v>43</v>
      </c>
      <c r="J131" s="75">
        <v>25.6</v>
      </c>
    </row>
    <row r="132" s="5" customFormat="1" ht="25" customHeight="1" spans="1:10">
      <c r="A132" s="38">
        <v>21</v>
      </c>
      <c r="B132" s="39" t="s">
        <v>692</v>
      </c>
      <c r="C132" s="39" t="s">
        <v>37</v>
      </c>
      <c r="D132" s="39" t="s">
        <v>666</v>
      </c>
      <c r="E132" s="53" t="s">
        <v>39</v>
      </c>
      <c r="F132" s="42" t="s">
        <v>40</v>
      </c>
      <c r="G132" s="47" t="s">
        <v>75</v>
      </c>
      <c r="H132" s="77" t="s">
        <v>693</v>
      </c>
      <c r="I132" s="86" t="s">
        <v>43</v>
      </c>
      <c r="J132" s="47">
        <v>89.6</v>
      </c>
    </row>
    <row r="133" s="5" customFormat="1" ht="25" customHeight="1" spans="1:10">
      <c r="A133" s="38">
        <v>22</v>
      </c>
      <c r="B133" s="39" t="s">
        <v>694</v>
      </c>
      <c r="C133" s="39" t="s">
        <v>37</v>
      </c>
      <c r="D133" s="39" t="s">
        <v>666</v>
      </c>
      <c r="E133" s="53" t="s">
        <v>39</v>
      </c>
      <c r="F133" s="42" t="s">
        <v>40</v>
      </c>
      <c r="G133" s="47" t="s">
        <v>75</v>
      </c>
      <c r="H133" s="77" t="s">
        <v>693</v>
      </c>
      <c r="I133" s="86" t="s">
        <v>43</v>
      </c>
      <c r="J133" s="47">
        <v>89.6</v>
      </c>
    </row>
    <row r="134" s="5" customFormat="1" ht="25" customHeight="1" spans="1:10">
      <c r="A134" s="38">
        <v>23</v>
      </c>
      <c r="B134" s="39" t="s">
        <v>695</v>
      </c>
      <c r="C134" s="39" t="s">
        <v>37</v>
      </c>
      <c r="D134" s="39" t="s">
        <v>40</v>
      </c>
      <c r="E134" s="53" t="s">
        <v>39</v>
      </c>
      <c r="F134" s="39" t="s">
        <v>40</v>
      </c>
      <c r="G134" s="39" t="s">
        <v>82</v>
      </c>
      <c r="H134" s="39" t="s">
        <v>696</v>
      </c>
      <c r="I134" s="86" t="s">
        <v>43</v>
      </c>
      <c r="J134" s="39">
        <v>47.6</v>
      </c>
    </row>
    <row r="135" s="5" customFormat="1" ht="25" customHeight="1" spans="1:10">
      <c r="A135" s="38">
        <v>24</v>
      </c>
      <c r="B135" s="39" t="s">
        <v>699</v>
      </c>
      <c r="C135" s="39" t="s">
        <v>37</v>
      </c>
      <c r="D135" s="39" t="s">
        <v>40</v>
      </c>
      <c r="E135" s="53" t="s">
        <v>39</v>
      </c>
      <c r="F135" s="39" t="s">
        <v>40</v>
      </c>
      <c r="G135" s="39" t="s">
        <v>82</v>
      </c>
      <c r="H135" s="39" t="s">
        <v>700</v>
      </c>
      <c r="I135" s="86" t="s">
        <v>43</v>
      </c>
      <c r="J135" s="39">
        <v>56.1</v>
      </c>
    </row>
    <row r="136" s="18" customFormat="1" ht="25" customHeight="1" spans="1:10">
      <c r="A136" s="38">
        <v>25</v>
      </c>
      <c r="B136" s="76" t="s">
        <v>702</v>
      </c>
      <c r="C136" s="76" t="s">
        <v>37</v>
      </c>
      <c r="D136" s="76" t="s">
        <v>229</v>
      </c>
      <c r="E136" s="53" t="s">
        <v>39</v>
      </c>
      <c r="F136" s="76" t="s">
        <v>40</v>
      </c>
      <c r="G136" s="76" t="s">
        <v>88</v>
      </c>
      <c r="H136" s="76" t="s">
        <v>703</v>
      </c>
      <c r="I136" s="86" t="s">
        <v>43</v>
      </c>
      <c r="J136" s="76">
        <v>12</v>
      </c>
    </row>
    <row r="137" s="18" customFormat="1" ht="25" customHeight="1" spans="1:10">
      <c r="A137" s="38">
        <v>26</v>
      </c>
      <c r="B137" s="76" t="s">
        <v>707</v>
      </c>
      <c r="C137" s="76" t="s">
        <v>37</v>
      </c>
      <c r="D137" s="76" t="s">
        <v>229</v>
      </c>
      <c r="E137" s="53" t="s">
        <v>39</v>
      </c>
      <c r="F137" s="76" t="s">
        <v>40</v>
      </c>
      <c r="G137" s="76" t="s">
        <v>88</v>
      </c>
      <c r="H137" s="76" t="s">
        <v>708</v>
      </c>
      <c r="I137" s="86" t="s">
        <v>43</v>
      </c>
      <c r="J137" s="76">
        <v>10</v>
      </c>
    </row>
    <row r="138" s="18" customFormat="1" ht="25" customHeight="1" spans="1:10">
      <c r="A138" s="38">
        <v>27</v>
      </c>
      <c r="B138" s="76" t="s">
        <v>709</v>
      </c>
      <c r="C138" s="76" t="s">
        <v>37</v>
      </c>
      <c r="D138" s="76" t="s">
        <v>229</v>
      </c>
      <c r="E138" s="53" t="s">
        <v>39</v>
      </c>
      <c r="F138" s="76" t="s">
        <v>40</v>
      </c>
      <c r="G138" s="76" t="s">
        <v>88</v>
      </c>
      <c r="H138" s="76" t="s">
        <v>710</v>
      </c>
      <c r="I138" s="86" t="s">
        <v>43</v>
      </c>
      <c r="J138" s="76">
        <v>4</v>
      </c>
    </row>
    <row r="139" s="18" customFormat="1" ht="25" customHeight="1" spans="1:10">
      <c r="A139" s="38">
        <v>28</v>
      </c>
      <c r="B139" s="76" t="s">
        <v>711</v>
      </c>
      <c r="C139" s="76" t="s">
        <v>37</v>
      </c>
      <c r="D139" s="76" t="s">
        <v>229</v>
      </c>
      <c r="E139" s="53" t="s">
        <v>39</v>
      </c>
      <c r="F139" s="76" t="s">
        <v>40</v>
      </c>
      <c r="G139" s="76" t="s">
        <v>88</v>
      </c>
      <c r="H139" s="76" t="s">
        <v>712</v>
      </c>
      <c r="I139" s="86" t="s">
        <v>43</v>
      </c>
      <c r="J139" s="76">
        <v>6</v>
      </c>
    </row>
    <row r="140" s="15" customFormat="1" ht="25" customHeight="1" spans="1:10">
      <c r="A140" s="38">
        <v>29</v>
      </c>
      <c r="B140" s="49" t="s">
        <v>713</v>
      </c>
      <c r="C140" s="43" t="s">
        <v>37</v>
      </c>
      <c r="D140" s="42" t="s">
        <v>657</v>
      </c>
      <c r="E140" s="53" t="s">
        <v>39</v>
      </c>
      <c r="F140" s="271" t="s">
        <v>40</v>
      </c>
      <c r="G140" s="272" t="s">
        <v>88</v>
      </c>
      <c r="H140" s="343" t="s">
        <v>714</v>
      </c>
      <c r="I140" s="86" t="s">
        <v>43</v>
      </c>
      <c r="J140" s="346">
        <v>178.2</v>
      </c>
    </row>
    <row r="141" s="5" customFormat="1" ht="25" customHeight="1" spans="1:10">
      <c r="A141" s="38">
        <v>30</v>
      </c>
      <c r="B141" s="49" t="s">
        <v>716</v>
      </c>
      <c r="C141" s="43" t="s">
        <v>37</v>
      </c>
      <c r="D141" s="42" t="s">
        <v>657</v>
      </c>
      <c r="E141" s="53" t="s">
        <v>39</v>
      </c>
      <c r="F141" s="271" t="s">
        <v>40</v>
      </c>
      <c r="G141" s="272" t="s">
        <v>88</v>
      </c>
      <c r="H141" s="39" t="s">
        <v>717</v>
      </c>
      <c r="I141" s="86" t="s">
        <v>43</v>
      </c>
      <c r="J141" s="39">
        <v>100.8</v>
      </c>
    </row>
    <row r="142" s="5" customFormat="1" ht="25" customHeight="1" spans="1:10">
      <c r="A142" s="38">
        <v>31</v>
      </c>
      <c r="B142" s="49" t="s">
        <v>718</v>
      </c>
      <c r="C142" s="43" t="s">
        <v>37</v>
      </c>
      <c r="D142" s="42" t="s">
        <v>657</v>
      </c>
      <c r="E142" s="53" t="s">
        <v>39</v>
      </c>
      <c r="F142" s="271" t="s">
        <v>40</v>
      </c>
      <c r="G142" s="272" t="s">
        <v>88</v>
      </c>
      <c r="H142" s="39" t="s">
        <v>719</v>
      </c>
      <c r="I142" s="86" t="s">
        <v>43</v>
      </c>
      <c r="J142" s="39">
        <v>72</v>
      </c>
    </row>
    <row r="143" s="11" customFormat="1" ht="25" customHeight="1" spans="1:10">
      <c r="A143" s="38">
        <v>32</v>
      </c>
      <c r="B143" s="43" t="s">
        <v>720</v>
      </c>
      <c r="C143" s="51" t="s">
        <v>37</v>
      </c>
      <c r="D143" s="42" t="s">
        <v>203</v>
      </c>
      <c r="E143" s="53" t="s">
        <v>39</v>
      </c>
      <c r="F143" s="51" t="s">
        <v>40</v>
      </c>
      <c r="G143" s="51" t="s">
        <v>95</v>
      </c>
      <c r="H143" s="51" t="s">
        <v>721</v>
      </c>
      <c r="I143" s="86" t="s">
        <v>43</v>
      </c>
      <c r="J143" s="42">
        <v>108</v>
      </c>
    </row>
    <row r="144" s="9" customFormat="1" ht="25" customHeight="1" spans="1:10">
      <c r="A144" s="38">
        <v>33</v>
      </c>
      <c r="B144" s="39" t="s">
        <v>724</v>
      </c>
      <c r="C144" s="43" t="s">
        <v>37</v>
      </c>
      <c r="D144" s="42" t="s">
        <v>657</v>
      </c>
      <c r="E144" s="53" t="s">
        <v>39</v>
      </c>
      <c r="F144" s="271" t="s">
        <v>40</v>
      </c>
      <c r="G144" s="39" t="s">
        <v>101</v>
      </c>
      <c r="H144" s="39" t="s">
        <v>725</v>
      </c>
      <c r="I144" s="86" t="s">
        <v>43</v>
      </c>
      <c r="J144" s="39">
        <v>20</v>
      </c>
    </row>
    <row r="145" s="9" customFormat="1" ht="25" customHeight="1" spans="1:10">
      <c r="A145" s="38">
        <v>34</v>
      </c>
      <c r="B145" s="224" t="s">
        <v>727</v>
      </c>
      <c r="C145" s="43" t="s">
        <v>37</v>
      </c>
      <c r="D145" s="42" t="s">
        <v>657</v>
      </c>
      <c r="E145" s="53" t="s">
        <v>39</v>
      </c>
      <c r="F145" s="271" t="s">
        <v>40</v>
      </c>
      <c r="G145" s="39" t="s">
        <v>101</v>
      </c>
      <c r="H145" s="343" t="s">
        <v>728</v>
      </c>
      <c r="I145" s="86" t="s">
        <v>43</v>
      </c>
      <c r="J145" s="39">
        <v>8</v>
      </c>
    </row>
    <row r="146" s="9" customFormat="1" ht="25" customHeight="1" spans="1:10">
      <c r="A146" s="38">
        <v>35</v>
      </c>
      <c r="B146" s="344" t="s">
        <v>729</v>
      </c>
      <c r="C146" s="43" t="s">
        <v>37</v>
      </c>
      <c r="D146" s="42" t="s">
        <v>657</v>
      </c>
      <c r="E146" s="53" t="s">
        <v>39</v>
      </c>
      <c r="F146" s="271" t="s">
        <v>40</v>
      </c>
      <c r="G146" s="39" t="s">
        <v>101</v>
      </c>
      <c r="H146" s="343" t="s">
        <v>730</v>
      </c>
      <c r="I146" s="86" t="s">
        <v>43</v>
      </c>
      <c r="J146" s="39">
        <v>5.6</v>
      </c>
    </row>
    <row r="147" s="9" customFormat="1" ht="25" customHeight="1" spans="1:10">
      <c r="A147" s="38">
        <v>36</v>
      </c>
      <c r="B147" s="344" t="s">
        <v>731</v>
      </c>
      <c r="C147" s="43" t="s">
        <v>37</v>
      </c>
      <c r="D147" s="42" t="s">
        <v>657</v>
      </c>
      <c r="E147" s="53" t="s">
        <v>39</v>
      </c>
      <c r="F147" s="271" t="s">
        <v>40</v>
      </c>
      <c r="G147" s="39" t="s">
        <v>101</v>
      </c>
      <c r="H147" s="343" t="s">
        <v>732</v>
      </c>
      <c r="I147" s="86" t="s">
        <v>43</v>
      </c>
      <c r="J147" s="39">
        <v>12</v>
      </c>
    </row>
    <row r="148" s="9" customFormat="1" ht="25" customHeight="1" spans="1:10">
      <c r="A148" s="38">
        <v>37</v>
      </c>
      <c r="B148" s="344" t="s">
        <v>733</v>
      </c>
      <c r="C148" s="43" t="s">
        <v>37</v>
      </c>
      <c r="D148" s="42" t="s">
        <v>657</v>
      </c>
      <c r="E148" s="53" t="s">
        <v>39</v>
      </c>
      <c r="F148" s="271" t="s">
        <v>40</v>
      </c>
      <c r="G148" s="39" t="s">
        <v>101</v>
      </c>
      <c r="H148" s="343" t="s">
        <v>734</v>
      </c>
      <c r="I148" s="86" t="s">
        <v>43</v>
      </c>
      <c r="J148" s="39">
        <v>6.4</v>
      </c>
    </row>
    <row r="149" s="9" customFormat="1" ht="25" customHeight="1" spans="1:10">
      <c r="A149" s="38">
        <v>38</v>
      </c>
      <c r="B149" s="344" t="s">
        <v>735</v>
      </c>
      <c r="C149" s="43" t="s">
        <v>37</v>
      </c>
      <c r="D149" s="42" t="s">
        <v>657</v>
      </c>
      <c r="E149" s="53" t="s">
        <v>39</v>
      </c>
      <c r="F149" s="271" t="s">
        <v>40</v>
      </c>
      <c r="G149" s="39" t="s">
        <v>101</v>
      </c>
      <c r="H149" s="343" t="s">
        <v>728</v>
      </c>
      <c r="I149" s="86" t="s">
        <v>43</v>
      </c>
      <c r="J149" s="39">
        <v>8</v>
      </c>
    </row>
    <row r="150" s="9" customFormat="1" ht="25" customHeight="1" spans="1:10">
      <c r="A150" s="38">
        <v>39</v>
      </c>
      <c r="B150" s="344" t="s">
        <v>736</v>
      </c>
      <c r="C150" s="43" t="s">
        <v>37</v>
      </c>
      <c r="D150" s="42" t="s">
        <v>657</v>
      </c>
      <c r="E150" s="53" t="s">
        <v>39</v>
      </c>
      <c r="F150" s="271" t="s">
        <v>40</v>
      </c>
      <c r="G150" s="39" t="s">
        <v>101</v>
      </c>
      <c r="H150" s="343" t="s">
        <v>737</v>
      </c>
      <c r="I150" s="86" t="s">
        <v>43</v>
      </c>
      <c r="J150" s="39">
        <v>4</v>
      </c>
    </row>
    <row r="151" s="9" customFormat="1" ht="25" customHeight="1" spans="1:10">
      <c r="A151" s="38">
        <v>40</v>
      </c>
      <c r="B151" s="344" t="s">
        <v>738</v>
      </c>
      <c r="C151" s="43" t="s">
        <v>37</v>
      </c>
      <c r="D151" s="42" t="s">
        <v>657</v>
      </c>
      <c r="E151" s="53" t="s">
        <v>39</v>
      </c>
      <c r="F151" s="271" t="s">
        <v>40</v>
      </c>
      <c r="G151" s="39" t="s">
        <v>101</v>
      </c>
      <c r="H151" s="343" t="s">
        <v>734</v>
      </c>
      <c r="I151" s="86" t="s">
        <v>43</v>
      </c>
      <c r="J151" s="39">
        <v>6.4</v>
      </c>
    </row>
    <row r="152" s="9" customFormat="1" ht="25" customHeight="1" spans="1:10">
      <c r="A152" s="38">
        <v>41</v>
      </c>
      <c r="B152" s="344" t="s">
        <v>739</v>
      </c>
      <c r="C152" s="43" t="s">
        <v>37</v>
      </c>
      <c r="D152" s="42" t="s">
        <v>657</v>
      </c>
      <c r="E152" s="53" t="s">
        <v>39</v>
      </c>
      <c r="F152" s="271" t="s">
        <v>40</v>
      </c>
      <c r="G152" s="39" t="s">
        <v>101</v>
      </c>
      <c r="H152" s="343" t="s">
        <v>740</v>
      </c>
      <c r="I152" s="86" t="s">
        <v>43</v>
      </c>
      <c r="J152" s="39">
        <v>4.8</v>
      </c>
    </row>
    <row r="153" s="9" customFormat="1" ht="25" customHeight="1" spans="1:10">
      <c r="A153" s="38">
        <v>42</v>
      </c>
      <c r="B153" s="345" t="s">
        <v>741</v>
      </c>
      <c r="C153" s="43" t="s">
        <v>37</v>
      </c>
      <c r="D153" s="42" t="s">
        <v>657</v>
      </c>
      <c r="E153" s="53" t="s">
        <v>39</v>
      </c>
      <c r="F153" s="271" t="s">
        <v>40</v>
      </c>
      <c r="G153" s="39" t="s">
        <v>101</v>
      </c>
      <c r="H153" s="343" t="s">
        <v>742</v>
      </c>
      <c r="I153" s="86" t="s">
        <v>43</v>
      </c>
      <c r="J153" s="39">
        <v>2.4</v>
      </c>
    </row>
    <row r="154" s="9" customFormat="1" ht="25" customHeight="1" spans="1:10">
      <c r="A154" s="38">
        <v>43</v>
      </c>
      <c r="B154" s="344" t="s">
        <v>743</v>
      </c>
      <c r="C154" s="43" t="s">
        <v>37</v>
      </c>
      <c r="D154" s="42" t="s">
        <v>657</v>
      </c>
      <c r="E154" s="53" t="s">
        <v>39</v>
      </c>
      <c r="F154" s="271" t="s">
        <v>40</v>
      </c>
      <c r="G154" s="39" t="s">
        <v>101</v>
      </c>
      <c r="H154" s="343" t="s">
        <v>744</v>
      </c>
      <c r="I154" s="86" t="s">
        <v>43</v>
      </c>
      <c r="J154" s="39">
        <v>20</v>
      </c>
    </row>
    <row r="155" s="9" customFormat="1" ht="25" customHeight="1" spans="1:10">
      <c r="A155" s="38">
        <v>44</v>
      </c>
      <c r="B155" s="344" t="s">
        <v>745</v>
      </c>
      <c r="C155" s="43" t="s">
        <v>37</v>
      </c>
      <c r="D155" s="42" t="s">
        <v>657</v>
      </c>
      <c r="E155" s="53" t="s">
        <v>39</v>
      </c>
      <c r="F155" s="271" t="s">
        <v>40</v>
      </c>
      <c r="G155" s="39" t="s">
        <v>101</v>
      </c>
      <c r="H155" s="343" t="s">
        <v>746</v>
      </c>
      <c r="I155" s="86" t="s">
        <v>43</v>
      </c>
      <c r="J155" s="39">
        <v>16</v>
      </c>
    </row>
    <row r="156" s="9" customFormat="1" ht="25" customHeight="1" spans="1:10">
      <c r="A156" s="38">
        <v>45</v>
      </c>
      <c r="B156" s="344" t="s">
        <v>747</v>
      </c>
      <c r="C156" s="43" t="s">
        <v>37</v>
      </c>
      <c r="D156" s="42" t="s">
        <v>657</v>
      </c>
      <c r="E156" s="53" t="s">
        <v>39</v>
      </c>
      <c r="F156" s="271" t="s">
        <v>40</v>
      </c>
      <c r="G156" s="39" t="s">
        <v>101</v>
      </c>
      <c r="H156" s="343" t="s">
        <v>748</v>
      </c>
      <c r="I156" s="86" t="s">
        <v>43</v>
      </c>
      <c r="J156" s="39">
        <v>40</v>
      </c>
    </row>
    <row r="157" s="9" customFormat="1" ht="25" customHeight="1" spans="1:10">
      <c r="A157" s="38">
        <v>46</v>
      </c>
      <c r="B157" s="344" t="s">
        <v>749</v>
      </c>
      <c r="C157" s="43" t="s">
        <v>37</v>
      </c>
      <c r="D157" s="42" t="s">
        <v>657</v>
      </c>
      <c r="E157" s="53" t="s">
        <v>39</v>
      </c>
      <c r="F157" s="271" t="s">
        <v>40</v>
      </c>
      <c r="G157" s="39" t="s">
        <v>101</v>
      </c>
      <c r="H157" s="343" t="s">
        <v>732</v>
      </c>
      <c r="I157" s="86" t="s">
        <v>43</v>
      </c>
      <c r="J157" s="39">
        <v>12</v>
      </c>
    </row>
    <row r="158" s="9" customFormat="1" ht="25" customHeight="1" spans="1:10">
      <c r="A158" s="38">
        <v>47</v>
      </c>
      <c r="B158" s="344" t="s">
        <v>750</v>
      </c>
      <c r="C158" s="43" t="s">
        <v>37</v>
      </c>
      <c r="D158" s="42" t="s">
        <v>657</v>
      </c>
      <c r="E158" s="53" t="s">
        <v>39</v>
      </c>
      <c r="F158" s="271" t="s">
        <v>40</v>
      </c>
      <c r="G158" s="39" t="s">
        <v>101</v>
      </c>
      <c r="H158" s="343" t="s">
        <v>732</v>
      </c>
      <c r="I158" s="86" t="s">
        <v>43</v>
      </c>
      <c r="J158" s="39">
        <v>12</v>
      </c>
    </row>
    <row r="159" s="9" customFormat="1" ht="25" customHeight="1" spans="1:10">
      <c r="A159" s="38">
        <v>48</v>
      </c>
      <c r="B159" s="344" t="s">
        <v>751</v>
      </c>
      <c r="C159" s="43" t="s">
        <v>37</v>
      </c>
      <c r="D159" s="42" t="s">
        <v>657</v>
      </c>
      <c r="E159" s="53" t="s">
        <v>39</v>
      </c>
      <c r="F159" s="271" t="s">
        <v>40</v>
      </c>
      <c r="G159" s="39" t="s">
        <v>101</v>
      </c>
      <c r="H159" s="343" t="s">
        <v>752</v>
      </c>
      <c r="I159" s="86" t="s">
        <v>43</v>
      </c>
      <c r="J159" s="39">
        <v>2.4</v>
      </c>
    </row>
    <row r="160" s="9" customFormat="1" ht="25" customHeight="1" spans="1:10">
      <c r="A160" s="38">
        <v>49</v>
      </c>
      <c r="B160" s="344" t="s">
        <v>753</v>
      </c>
      <c r="C160" s="43" t="s">
        <v>37</v>
      </c>
      <c r="D160" s="42" t="s">
        <v>657</v>
      </c>
      <c r="E160" s="53" t="s">
        <v>39</v>
      </c>
      <c r="F160" s="271" t="s">
        <v>40</v>
      </c>
      <c r="G160" s="39" t="s">
        <v>101</v>
      </c>
      <c r="H160" s="343" t="s">
        <v>748</v>
      </c>
      <c r="I160" s="86" t="s">
        <v>43</v>
      </c>
      <c r="J160" s="39">
        <v>40</v>
      </c>
    </row>
    <row r="161" s="9" customFormat="1" ht="25" customHeight="1" spans="1:10">
      <c r="A161" s="38">
        <v>50</v>
      </c>
      <c r="B161" s="344" t="s">
        <v>754</v>
      </c>
      <c r="C161" s="43" t="s">
        <v>37</v>
      </c>
      <c r="D161" s="42" t="s">
        <v>657</v>
      </c>
      <c r="E161" s="53" t="s">
        <v>39</v>
      </c>
      <c r="F161" s="271" t="s">
        <v>40</v>
      </c>
      <c r="G161" s="39" t="s">
        <v>101</v>
      </c>
      <c r="H161" s="343" t="s">
        <v>742</v>
      </c>
      <c r="I161" s="86" t="s">
        <v>43</v>
      </c>
      <c r="J161" s="39">
        <v>2.4</v>
      </c>
    </row>
    <row r="162" s="9" customFormat="1" ht="25" customHeight="1" spans="1:10">
      <c r="A162" s="38">
        <v>51</v>
      </c>
      <c r="B162" s="344" t="s">
        <v>755</v>
      </c>
      <c r="C162" s="43" t="s">
        <v>37</v>
      </c>
      <c r="D162" s="42" t="s">
        <v>657</v>
      </c>
      <c r="E162" s="53" t="s">
        <v>39</v>
      </c>
      <c r="F162" s="271" t="s">
        <v>40</v>
      </c>
      <c r="G162" s="39" t="s">
        <v>101</v>
      </c>
      <c r="H162" s="343" t="s">
        <v>728</v>
      </c>
      <c r="I162" s="86" t="s">
        <v>43</v>
      </c>
      <c r="J162" s="39">
        <v>8</v>
      </c>
    </row>
    <row r="163" s="9" customFormat="1" ht="25" customHeight="1" spans="1:10">
      <c r="A163" s="38">
        <v>52</v>
      </c>
      <c r="B163" s="344" t="s">
        <v>756</v>
      </c>
      <c r="C163" s="43" t="s">
        <v>37</v>
      </c>
      <c r="D163" s="42" t="s">
        <v>657</v>
      </c>
      <c r="E163" s="53" t="s">
        <v>39</v>
      </c>
      <c r="F163" s="271" t="s">
        <v>40</v>
      </c>
      <c r="G163" s="39" t="s">
        <v>101</v>
      </c>
      <c r="H163" s="343" t="s">
        <v>732</v>
      </c>
      <c r="I163" s="86" t="s">
        <v>43</v>
      </c>
      <c r="J163" s="39">
        <v>12</v>
      </c>
    </row>
    <row r="164" s="9" customFormat="1" ht="25" customHeight="1" spans="1:10">
      <c r="A164" s="38">
        <v>53</v>
      </c>
      <c r="B164" s="344" t="s">
        <v>757</v>
      </c>
      <c r="C164" s="43" t="s">
        <v>37</v>
      </c>
      <c r="D164" s="42" t="s">
        <v>657</v>
      </c>
      <c r="E164" s="53" t="s">
        <v>39</v>
      </c>
      <c r="F164" s="271" t="s">
        <v>40</v>
      </c>
      <c r="G164" s="39" t="s">
        <v>101</v>
      </c>
      <c r="H164" s="343" t="s">
        <v>752</v>
      </c>
      <c r="I164" s="86" t="s">
        <v>43</v>
      </c>
      <c r="J164" s="39">
        <v>24</v>
      </c>
    </row>
    <row r="165" s="9" customFormat="1" ht="25" customHeight="1" spans="1:10">
      <c r="A165" s="38">
        <v>54</v>
      </c>
      <c r="B165" s="344" t="s">
        <v>758</v>
      </c>
      <c r="C165" s="43" t="s">
        <v>37</v>
      </c>
      <c r="D165" s="42" t="s">
        <v>657</v>
      </c>
      <c r="E165" s="53" t="s">
        <v>39</v>
      </c>
      <c r="F165" s="271" t="s">
        <v>40</v>
      </c>
      <c r="G165" s="39" t="s">
        <v>101</v>
      </c>
      <c r="H165" s="343" t="s">
        <v>752</v>
      </c>
      <c r="I165" s="86" t="s">
        <v>43</v>
      </c>
      <c r="J165" s="39">
        <v>24</v>
      </c>
    </row>
    <row r="166" s="9" customFormat="1" ht="25" customHeight="1" spans="1:10">
      <c r="A166" s="38">
        <v>55</v>
      </c>
      <c r="B166" s="344" t="s">
        <v>759</v>
      </c>
      <c r="C166" s="43" t="s">
        <v>37</v>
      </c>
      <c r="D166" s="42" t="s">
        <v>657</v>
      </c>
      <c r="E166" s="53" t="s">
        <v>39</v>
      </c>
      <c r="F166" s="271" t="s">
        <v>40</v>
      </c>
      <c r="G166" s="39" t="s">
        <v>101</v>
      </c>
      <c r="H166" s="343" t="s">
        <v>746</v>
      </c>
      <c r="I166" s="86" t="s">
        <v>43</v>
      </c>
      <c r="J166" s="39">
        <v>16</v>
      </c>
    </row>
    <row r="167" s="9" customFormat="1" ht="25" customHeight="1" spans="1:10">
      <c r="A167" s="38">
        <v>56</v>
      </c>
      <c r="B167" s="344" t="s">
        <v>760</v>
      </c>
      <c r="C167" s="43" t="s">
        <v>37</v>
      </c>
      <c r="D167" s="42" t="s">
        <v>657</v>
      </c>
      <c r="E167" s="53" t="s">
        <v>39</v>
      </c>
      <c r="F167" s="271" t="s">
        <v>40</v>
      </c>
      <c r="G167" s="39" t="s">
        <v>101</v>
      </c>
      <c r="H167" s="343" t="s">
        <v>752</v>
      </c>
      <c r="I167" s="86" t="s">
        <v>43</v>
      </c>
      <c r="J167" s="39">
        <v>24</v>
      </c>
    </row>
    <row r="168" s="9" customFormat="1" ht="25" customHeight="1" spans="1:10">
      <c r="A168" s="38">
        <v>57</v>
      </c>
      <c r="B168" s="344" t="s">
        <v>761</v>
      </c>
      <c r="C168" s="43" t="s">
        <v>37</v>
      </c>
      <c r="D168" s="42" t="s">
        <v>657</v>
      </c>
      <c r="E168" s="53" t="s">
        <v>39</v>
      </c>
      <c r="F168" s="271" t="s">
        <v>40</v>
      </c>
      <c r="G168" s="39" t="s">
        <v>101</v>
      </c>
      <c r="H168" s="343" t="s">
        <v>746</v>
      </c>
      <c r="I168" s="86" t="s">
        <v>43</v>
      </c>
      <c r="J168" s="39">
        <v>16</v>
      </c>
    </row>
    <row r="169" s="9" customFormat="1" ht="25" customHeight="1" spans="1:10">
      <c r="A169" s="38">
        <v>58</v>
      </c>
      <c r="B169" s="344" t="s">
        <v>762</v>
      </c>
      <c r="C169" s="43" t="s">
        <v>37</v>
      </c>
      <c r="D169" s="42" t="s">
        <v>657</v>
      </c>
      <c r="E169" s="53" t="s">
        <v>39</v>
      </c>
      <c r="F169" s="271" t="s">
        <v>40</v>
      </c>
      <c r="G169" s="39" t="s">
        <v>101</v>
      </c>
      <c r="H169" s="343" t="s">
        <v>728</v>
      </c>
      <c r="I169" s="86" t="s">
        <v>43</v>
      </c>
      <c r="J169" s="39">
        <v>8</v>
      </c>
    </row>
    <row r="170" s="9" customFormat="1" ht="25" customHeight="1" spans="1:10">
      <c r="A170" s="38">
        <v>59</v>
      </c>
      <c r="B170" s="344" t="s">
        <v>763</v>
      </c>
      <c r="C170" s="43" t="s">
        <v>37</v>
      </c>
      <c r="D170" s="42" t="s">
        <v>657</v>
      </c>
      <c r="E170" s="53" t="s">
        <v>39</v>
      </c>
      <c r="F170" s="271" t="s">
        <v>40</v>
      </c>
      <c r="G170" s="39" t="s">
        <v>101</v>
      </c>
      <c r="H170" s="343" t="s">
        <v>752</v>
      </c>
      <c r="I170" s="86" t="s">
        <v>43</v>
      </c>
      <c r="J170" s="39">
        <v>24</v>
      </c>
    </row>
    <row r="171" s="9" customFormat="1" ht="25" customHeight="1" spans="1:10">
      <c r="A171" s="38">
        <v>60</v>
      </c>
      <c r="B171" s="344" t="s">
        <v>764</v>
      </c>
      <c r="C171" s="43" t="s">
        <v>37</v>
      </c>
      <c r="D171" s="42" t="s">
        <v>657</v>
      </c>
      <c r="E171" s="53" t="s">
        <v>39</v>
      </c>
      <c r="F171" s="271" t="s">
        <v>40</v>
      </c>
      <c r="G171" s="39" t="s">
        <v>101</v>
      </c>
      <c r="H171" s="343" t="s">
        <v>748</v>
      </c>
      <c r="I171" s="86" t="s">
        <v>43</v>
      </c>
      <c r="J171" s="39">
        <v>40</v>
      </c>
    </row>
    <row r="172" s="9" customFormat="1" ht="25" customHeight="1" spans="1:10">
      <c r="A172" s="38">
        <v>61</v>
      </c>
      <c r="B172" s="345" t="s">
        <v>765</v>
      </c>
      <c r="C172" s="43" t="s">
        <v>37</v>
      </c>
      <c r="D172" s="42" t="s">
        <v>657</v>
      </c>
      <c r="E172" s="53" t="s">
        <v>39</v>
      </c>
      <c r="F172" s="271" t="s">
        <v>40</v>
      </c>
      <c r="G172" s="39" t="s">
        <v>101</v>
      </c>
      <c r="H172" s="343" t="s">
        <v>766</v>
      </c>
      <c r="I172" s="86" t="s">
        <v>43</v>
      </c>
      <c r="J172" s="39">
        <v>64</v>
      </c>
    </row>
    <row r="173" s="9" customFormat="1" ht="25" customHeight="1" spans="1:10">
      <c r="A173" s="38">
        <v>62</v>
      </c>
      <c r="B173" s="345" t="s">
        <v>767</v>
      </c>
      <c r="C173" s="43" t="s">
        <v>37</v>
      </c>
      <c r="D173" s="42" t="s">
        <v>657</v>
      </c>
      <c r="E173" s="53" t="s">
        <v>39</v>
      </c>
      <c r="F173" s="271" t="s">
        <v>40</v>
      </c>
      <c r="G173" s="39" t="s">
        <v>101</v>
      </c>
      <c r="H173" s="343" t="s">
        <v>768</v>
      </c>
      <c r="I173" s="86" t="s">
        <v>43</v>
      </c>
      <c r="J173" s="39">
        <v>56</v>
      </c>
    </row>
    <row r="174" s="9" customFormat="1" ht="25" customHeight="1" spans="1:10">
      <c r="A174" s="38">
        <v>63</v>
      </c>
      <c r="B174" s="344" t="s">
        <v>769</v>
      </c>
      <c r="C174" s="43" t="s">
        <v>37</v>
      </c>
      <c r="D174" s="42" t="s">
        <v>657</v>
      </c>
      <c r="E174" s="53" t="s">
        <v>39</v>
      </c>
      <c r="F174" s="271" t="s">
        <v>40</v>
      </c>
      <c r="G174" s="39" t="s">
        <v>101</v>
      </c>
      <c r="H174" s="343" t="s">
        <v>770</v>
      </c>
      <c r="I174" s="86" t="s">
        <v>43</v>
      </c>
      <c r="J174" s="39">
        <v>56</v>
      </c>
    </row>
    <row r="175" s="9" customFormat="1" ht="25" customHeight="1" spans="1:10">
      <c r="A175" s="38">
        <v>64</v>
      </c>
      <c r="B175" s="345" t="s">
        <v>771</v>
      </c>
      <c r="C175" s="43" t="s">
        <v>37</v>
      </c>
      <c r="D175" s="42" t="s">
        <v>657</v>
      </c>
      <c r="E175" s="53" t="s">
        <v>39</v>
      </c>
      <c r="F175" s="271" t="s">
        <v>40</v>
      </c>
      <c r="G175" s="39" t="s">
        <v>101</v>
      </c>
      <c r="H175" s="343" t="s">
        <v>772</v>
      </c>
      <c r="I175" s="86" t="s">
        <v>43</v>
      </c>
      <c r="J175" s="39">
        <v>36</v>
      </c>
    </row>
    <row r="176" s="9" customFormat="1" ht="25" customHeight="1" spans="1:10">
      <c r="A176" s="38">
        <v>65</v>
      </c>
      <c r="B176" s="344" t="s">
        <v>773</v>
      </c>
      <c r="C176" s="43" t="s">
        <v>37</v>
      </c>
      <c r="D176" s="42" t="s">
        <v>657</v>
      </c>
      <c r="E176" s="53" t="s">
        <v>39</v>
      </c>
      <c r="F176" s="271" t="s">
        <v>40</v>
      </c>
      <c r="G176" s="39" t="s">
        <v>101</v>
      </c>
      <c r="H176" s="343" t="s">
        <v>748</v>
      </c>
      <c r="I176" s="86" t="s">
        <v>43</v>
      </c>
      <c r="J176" s="39">
        <v>40</v>
      </c>
    </row>
    <row r="177" s="9" customFormat="1" ht="25" customHeight="1" spans="1:10">
      <c r="A177" s="38">
        <v>66</v>
      </c>
      <c r="B177" s="345" t="s">
        <v>774</v>
      </c>
      <c r="C177" s="43" t="s">
        <v>37</v>
      </c>
      <c r="D177" s="42" t="s">
        <v>657</v>
      </c>
      <c r="E177" s="53" t="s">
        <v>39</v>
      </c>
      <c r="F177" s="271" t="s">
        <v>40</v>
      </c>
      <c r="G177" s="39" t="s">
        <v>101</v>
      </c>
      <c r="H177" s="343" t="s">
        <v>775</v>
      </c>
      <c r="I177" s="86" t="s">
        <v>43</v>
      </c>
      <c r="J177" s="39">
        <v>41.6</v>
      </c>
    </row>
    <row r="178" s="9" customFormat="1" ht="25" customHeight="1" spans="1:10">
      <c r="A178" s="38">
        <v>67</v>
      </c>
      <c r="B178" s="344" t="s">
        <v>776</v>
      </c>
      <c r="C178" s="43" t="s">
        <v>37</v>
      </c>
      <c r="D178" s="42" t="s">
        <v>657</v>
      </c>
      <c r="E178" s="53" t="s">
        <v>39</v>
      </c>
      <c r="F178" s="271" t="s">
        <v>40</v>
      </c>
      <c r="G178" s="39" t="s">
        <v>101</v>
      </c>
      <c r="H178" s="343" t="s">
        <v>748</v>
      </c>
      <c r="I178" s="86" t="s">
        <v>43</v>
      </c>
      <c r="J178" s="39">
        <v>40</v>
      </c>
    </row>
    <row r="179" s="9" customFormat="1" ht="25" customHeight="1" spans="1:10">
      <c r="A179" s="38">
        <v>68</v>
      </c>
      <c r="B179" s="344" t="s">
        <v>777</v>
      </c>
      <c r="C179" s="43" t="s">
        <v>37</v>
      </c>
      <c r="D179" s="42" t="s">
        <v>657</v>
      </c>
      <c r="E179" s="53" t="s">
        <v>39</v>
      </c>
      <c r="F179" s="271" t="s">
        <v>40</v>
      </c>
      <c r="G179" s="39" t="s">
        <v>101</v>
      </c>
      <c r="H179" s="343" t="s">
        <v>778</v>
      </c>
      <c r="I179" s="86" t="s">
        <v>43</v>
      </c>
      <c r="J179" s="39">
        <v>72</v>
      </c>
    </row>
    <row r="180" s="9" customFormat="1" ht="25" customHeight="1" spans="1:10">
      <c r="A180" s="38">
        <v>69</v>
      </c>
      <c r="B180" s="345" t="s">
        <v>779</v>
      </c>
      <c r="C180" s="43" t="s">
        <v>37</v>
      </c>
      <c r="D180" s="42" t="s">
        <v>657</v>
      </c>
      <c r="E180" s="53" t="s">
        <v>39</v>
      </c>
      <c r="F180" s="271" t="s">
        <v>40</v>
      </c>
      <c r="G180" s="39" t="s">
        <v>101</v>
      </c>
      <c r="H180" s="343" t="s">
        <v>780</v>
      </c>
      <c r="I180" s="86" t="s">
        <v>43</v>
      </c>
      <c r="J180" s="39">
        <v>68</v>
      </c>
    </row>
    <row r="181" s="9" customFormat="1" ht="25" customHeight="1" spans="1:10">
      <c r="A181" s="38">
        <v>70</v>
      </c>
      <c r="B181" s="345" t="s">
        <v>781</v>
      </c>
      <c r="C181" s="43" t="s">
        <v>37</v>
      </c>
      <c r="D181" s="42" t="s">
        <v>657</v>
      </c>
      <c r="E181" s="53" t="s">
        <v>39</v>
      </c>
      <c r="F181" s="271" t="s">
        <v>40</v>
      </c>
      <c r="G181" s="39" t="s">
        <v>101</v>
      </c>
      <c r="H181" s="343" t="s">
        <v>782</v>
      </c>
      <c r="I181" s="86" t="s">
        <v>43</v>
      </c>
      <c r="J181" s="39">
        <v>28</v>
      </c>
    </row>
    <row r="182" s="9" customFormat="1" ht="25" customHeight="1" spans="1:10">
      <c r="A182" s="38">
        <v>71</v>
      </c>
      <c r="B182" s="345" t="s">
        <v>783</v>
      </c>
      <c r="C182" s="43" t="s">
        <v>37</v>
      </c>
      <c r="D182" s="42" t="s">
        <v>657</v>
      </c>
      <c r="E182" s="53" t="s">
        <v>39</v>
      </c>
      <c r="F182" s="271" t="s">
        <v>40</v>
      </c>
      <c r="G182" s="39" t="s">
        <v>101</v>
      </c>
      <c r="H182" s="343" t="s">
        <v>784</v>
      </c>
      <c r="I182" s="86" t="s">
        <v>43</v>
      </c>
      <c r="J182" s="39">
        <v>36.8</v>
      </c>
    </row>
    <row r="183" s="9" customFormat="1" ht="25" customHeight="1" spans="1:10">
      <c r="A183" s="38">
        <v>72</v>
      </c>
      <c r="B183" s="345" t="s">
        <v>785</v>
      </c>
      <c r="C183" s="43" t="s">
        <v>37</v>
      </c>
      <c r="D183" s="42" t="s">
        <v>657</v>
      </c>
      <c r="E183" s="53" t="s">
        <v>39</v>
      </c>
      <c r="F183" s="271" t="s">
        <v>40</v>
      </c>
      <c r="G183" s="39" t="s">
        <v>101</v>
      </c>
      <c r="H183" s="343" t="s">
        <v>784</v>
      </c>
      <c r="I183" s="86" t="s">
        <v>43</v>
      </c>
      <c r="J183" s="39">
        <v>54.4</v>
      </c>
    </row>
    <row r="184" s="9" customFormat="1" ht="25" customHeight="1" spans="1:10">
      <c r="A184" s="38">
        <v>73</v>
      </c>
      <c r="B184" s="345" t="s">
        <v>786</v>
      </c>
      <c r="C184" s="43" t="s">
        <v>37</v>
      </c>
      <c r="D184" s="42" t="s">
        <v>657</v>
      </c>
      <c r="E184" s="53" t="s">
        <v>39</v>
      </c>
      <c r="F184" s="271" t="s">
        <v>40</v>
      </c>
      <c r="G184" s="39" t="s">
        <v>101</v>
      </c>
      <c r="H184" s="343" t="s">
        <v>787</v>
      </c>
      <c r="I184" s="86" t="s">
        <v>43</v>
      </c>
      <c r="J184" s="39">
        <v>90</v>
      </c>
    </row>
    <row r="185" s="9" customFormat="1" ht="25" customHeight="1" spans="1:10">
      <c r="A185" s="38">
        <v>74</v>
      </c>
      <c r="B185" s="344" t="s">
        <v>788</v>
      </c>
      <c r="C185" s="43" t="s">
        <v>37</v>
      </c>
      <c r="D185" s="42" t="s">
        <v>657</v>
      </c>
      <c r="E185" s="53" t="s">
        <v>39</v>
      </c>
      <c r="F185" s="271" t="s">
        <v>40</v>
      </c>
      <c r="G185" s="39" t="s">
        <v>101</v>
      </c>
      <c r="H185" s="343" t="s">
        <v>789</v>
      </c>
      <c r="I185" s="86" t="s">
        <v>43</v>
      </c>
      <c r="J185" s="39">
        <v>116.8</v>
      </c>
    </row>
    <row r="186" s="9" customFormat="1" ht="25" customHeight="1" spans="1:10">
      <c r="A186" s="38">
        <v>75</v>
      </c>
      <c r="B186" s="344" t="s">
        <v>790</v>
      </c>
      <c r="C186" s="43" t="s">
        <v>37</v>
      </c>
      <c r="D186" s="42" t="s">
        <v>657</v>
      </c>
      <c r="E186" s="53" t="s">
        <v>39</v>
      </c>
      <c r="F186" s="271" t="s">
        <v>40</v>
      </c>
      <c r="G186" s="39" t="s">
        <v>101</v>
      </c>
      <c r="H186" s="343" t="s">
        <v>768</v>
      </c>
      <c r="I186" s="86" t="s">
        <v>43</v>
      </c>
      <c r="J186" s="39">
        <v>57.6</v>
      </c>
    </row>
    <row r="187" s="9" customFormat="1" ht="25" customHeight="1" spans="1:10">
      <c r="A187" s="38">
        <v>76</v>
      </c>
      <c r="B187" s="344" t="s">
        <v>791</v>
      </c>
      <c r="C187" s="43" t="s">
        <v>37</v>
      </c>
      <c r="D187" s="42" t="s">
        <v>657</v>
      </c>
      <c r="E187" s="53" t="s">
        <v>39</v>
      </c>
      <c r="F187" s="271" t="s">
        <v>40</v>
      </c>
      <c r="G187" s="39" t="s">
        <v>101</v>
      </c>
      <c r="H187" s="343" t="s">
        <v>744</v>
      </c>
      <c r="I187" s="86" t="s">
        <v>43</v>
      </c>
      <c r="J187" s="39">
        <v>20</v>
      </c>
    </row>
    <row r="188" s="9" customFormat="1" ht="25" customHeight="1" spans="1:10">
      <c r="A188" s="38">
        <v>77</v>
      </c>
      <c r="B188" s="344" t="s">
        <v>792</v>
      </c>
      <c r="C188" s="43" t="s">
        <v>37</v>
      </c>
      <c r="D188" s="42" t="s">
        <v>657</v>
      </c>
      <c r="E188" s="53" t="s">
        <v>39</v>
      </c>
      <c r="F188" s="271" t="s">
        <v>40</v>
      </c>
      <c r="G188" s="39" t="s">
        <v>101</v>
      </c>
      <c r="H188" s="343" t="s">
        <v>732</v>
      </c>
      <c r="I188" s="86" t="s">
        <v>43</v>
      </c>
      <c r="J188" s="39">
        <v>12</v>
      </c>
    </row>
    <row r="189" s="9" customFormat="1" ht="25" customHeight="1" spans="1:10">
      <c r="A189" s="38">
        <v>78</v>
      </c>
      <c r="B189" s="344" t="s">
        <v>793</v>
      </c>
      <c r="C189" s="43" t="s">
        <v>37</v>
      </c>
      <c r="D189" s="42" t="s">
        <v>657</v>
      </c>
      <c r="E189" s="53" t="s">
        <v>39</v>
      </c>
      <c r="F189" s="271" t="s">
        <v>40</v>
      </c>
      <c r="G189" s="39" t="s">
        <v>101</v>
      </c>
      <c r="H189" s="343" t="s">
        <v>794</v>
      </c>
      <c r="I189" s="86" t="s">
        <v>43</v>
      </c>
      <c r="J189" s="39">
        <v>48</v>
      </c>
    </row>
    <row r="190" s="9" customFormat="1" ht="25" customHeight="1" spans="1:10">
      <c r="A190" s="38">
        <v>79</v>
      </c>
      <c r="B190" s="345" t="s">
        <v>795</v>
      </c>
      <c r="C190" s="43" t="s">
        <v>37</v>
      </c>
      <c r="D190" s="42" t="s">
        <v>657</v>
      </c>
      <c r="E190" s="53" t="s">
        <v>39</v>
      </c>
      <c r="F190" s="271" t="s">
        <v>40</v>
      </c>
      <c r="G190" s="39" t="s">
        <v>101</v>
      </c>
      <c r="H190" s="343" t="s">
        <v>782</v>
      </c>
      <c r="I190" s="86" t="s">
        <v>43</v>
      </c>
      <c r="J190" s="39">
        <v>28</v>
      </c>
    </row>
    <row r="191" s="9" customFormat="1" ht="25" customHeight="1" spans="1:10">
      <c r="A191" s="38">
        <v>80</v>
      </c>
      <c r="B191" s="344" t="s">
        <v>796</v>
      </c>
      <c r="C191" s="43" t="s">
        <v>37</v>
      </c>
      <c r="D191" s="42" t="s">
        <v>657</v>
      </c>
      <c r="E191" s="53" t="s">
        <v>39</v>
      </c>
      <c r="F191" s="271" t="s">
        <v>40</v>
      </c>
      <c r="G191" s="39" t="s">
        <v>101</v>
      </c>
      <c r="H191" s="343" t="s">
        <v>732</v>
      </c>
      <c r="I191" s="86" t="s">
        <v>43</v>
      </c>
      <c r="J191" s="39">
        <v>12</v>
      </c>
    </row>
    <row r="192" s="9" customFormat="1" ht="25" customHeight="1" spans="1:10">
      <c r="A192" s="38">
        <v>81</v>
      </c>
      <c r="B192" s="344" t="s">
        <v>797</v>
      </c>
      <c r="C192" s="43" t="s">
        <v>37</v>
      </c>
      <c r="D192" s="42" t="s">
        <v>657</v>
      </c>
      <c r="E192" s="53" t="s">
        <v>39</v>
      </c>
      <c r="F192" s="271" t="s">
        <v>40</v>
      </c>
      <c r="G192" s="39" t="s">
        <v>101</v>
      </c>
      <c r="H192" s="343" t="s">
        <v>798</v>
      </c>
      <c r="I192" s="86" t="s">
        <v>43</v>
      </c>
      <c r="J192" s="39">
        <v>20.32</v>
      </c>
    </row>
    <row r="193" s="9" customFormat="1" ht="25" customHeight="1" spans="1:10">
      <c r="A193" s="38">
        <v>82</v>
      </c>
      <c r="B193" s="345" t="s">
        <v>799</v>
      </c>
      <c r="C193" s="43" t="s">
        <v>37</v>
      </c>
      <c r="D193" s="42" t="s">
        <v>657</v>
      </c>
      <c r="E193" s="53" t="s">
        <v>39</v>
      </c>
      <c r="F193" s="271" t="s">
        <v>40</v>
      </c>
      <c r="G193" s="39" t="s">
        <v>101</v>
      </c>
      <c r="H193" s="343" t="s">
        <v>800</v>
      </c>
      <c r="I193" s="86" t="s">
        <v>43</v>
      </c>
      <c r="J193" s="39">
        <v>124</v>
      </c>
    </row>
    <row r="194" s="9" customFormat="1" ht="25" customHeight="1" spans="1:10">
      <c r="A194" s="38">
        <v>83</v>
      </c>
      <c r="B194" s="345" t="s">
        <v>801</v>
      </c>
      <c r="C194" s="43" t="s">
        <v>37</v>
      </c>
      <c r="D194" s="42" t="s">
        <v>657</v>
      </c>
      <c r="E194" s="53" t="s">
        <v>39</v>
      </c>
      <c r="F194" s="271" t="s">
        <v>40</v>
      </c>
      <c r="G194" s="39" t="s">
        <v>101</v>
      </c>
      <c r="H194" s="343" t="s">
        <v>770</v>
      </c>
      <c r="I194" s="86" t="s">
        <v>43</v>
      </c>
      <c r="J194" s="39">
        <v>56</v>
      </c>
    </row>
    <row r="195" s="9" customFormat="1" ht="25" customHeight="1" spans="1:10">
      <c r="A195" s="38">
        <v>84</v>
      </c>
      <c r="B195" s="344" t="s">
        <v>802</v>
      </c>
      <c r="C195" s="43" t="s">
        <v>37</v>
      </c>
      <c r="D195" s="42" t="s">
        <v>657</v>
      </c>
      <c r="E195" s="53" t="s">
        <v>39</v>
      </c>
      <c r="F195" s="271" t="s">
        <v>40</v>
      </c>
      <c r="G195" s="39" t="s">
        <v>101</v>
      </c>
      <c r="H195" s="343" t="s">
        <v>803</v>
      </c>
      <c r="I195" s="86" t="s">
        <v>43</v>
      </c>
      <c r="J195" s="39">
        <v>81.6</v>
      </c>
    </row>
    <row r="196" s="9" customFormat="1" ht="25" customHeight="1" spans="1:10">
      <c r="A196" s="38">
        <v>85</v>
      </c>
      <c r="B196" s="344" t="s">
        <v>804</v>
      </c>
      <c r="C196" s="43" t="s">
        <v>37</v>
      </c>
      <c r="D196" s="42" t="s">
        <v>657</v>
      </c>
      <c r="E196" s="53" t="s">
        <v>39</v>
      </c>
      <c r="F196" s="271" t="s">
        <v>40</v>
      </c>
      <c r="G196" s="39" t="s">
        <v>101</v>
      </c>
      <c r="H196" s="343" t="s">
        <v>805</v>
      </c>
      <c r="I196" s="86" t="s">
        <v>43</v>
      </c>
      <c r="J196" s="39">
        <v>70.4</v>
      </c>
    </row>
    <row r="197" s="9" customFormat="1" ht="25" customHeight="1" spans="1:10">
      <c r="A197" s="38">
        <v>86</v>
      </c>
      <c r="B197" s="345" t="s">
        <v>806</v>
      </c>
      <c r="C197" s="43" t="s">
        <v>37</v>
      </c>
      <c r="D197" s="42" t="s">
        <v>657</v>
      </c>
      <c r="E197" s="53" t="s">
        <v>39</v>
      </c>
      <c r="F197" s="271" t="s">
        <v>40</v>
      </c>
      <c r="G197" s="39" t="s">
        <v>101</v>
      </c>
      <c r="H197" s="343" t="s">
        <v>807</v>
      </c>
      <c r="I197" s="86" t="s">
        <v>43</v>
      </c>
      <c r="J197" s="39">
        <v>19.2</v>
      </c>
    </row>
    <row r="198" s="9" customFormat="1" ht="25" customHeight="1" spans="1:10">
      <c r="A198" s="38">
        <v>87</v>
      </c>
      <c r="B198" s="344" t="s">
        <v>808</v>
      </c>
      <c r="C198" s="43" t="s">
        <v>37</v>
      </c>
      <c r="D198" s="42" t="s">
        <v>657</v>
      </c>
      <c r="E198" s="53" t="s">
        <v>39</v>
      </c>
      <c r="F198" s="271" t="s">
        <v>40</v>
      </c>
      <c r="G198" s="39" t="s">
        <v>101</v>
      </c>
      <c r="H198" s="343" t="s">
        <v>809</v>
      </c>
      <c r="I198" s="86" t="s">
        <v>43</v>
      </c>
      <c r="J198" s="39">
        <v>196</v>
      </c>
    </row>
    <row r="199" s="9" customFormat="1" ht="25" customHeight="1" spans="1:10">
      <c r="A199" s="38">
        <v>88</v>
      </c>
      <c r="B199" s="345" t="s">
        <v>801</v>
      </c>
      <c r="C199" s="43" t="s">
        <v>37</v>
      </c>
      <c r="D199" s="42" t="s">
        <v>657</v>
      </c>
      <c r="E199" s="53" t="s">
        <v>39</v>
      </c>
      <c r="F199" s="271" t="s">
        <v>40</v>
      </c>
      <c r="G199" s="39" t="s">
        <v>101</v>
      </c>
      <c r="H199" s="343" t="s">
        <v>810</v>
      </c>
      <c r="I199" s="86" t="s">
        <v>43</v>
      </c>
      <c r="J199" s="39">
        <v>18.4</v>
      </c>
    </row>
    <row r="200" s="9" customFormat="1" ht="25" customHeight="1" spans="1:10">
      <c r="A200" s="38">
        <v>89</v>
      </c>
      <c r="B200" s="344" t="s">
        <v>811</v>
      </c>
      <c r="C200" s="43" t="s">
        <v>37</v>
      </c>
      <c r="D200" s="42" t="s">
        <v>657</v>
      </c>
      <c r="E200" s="53" t="s">
        <v>39</v>
      </c>
      <c r="F200" s="271" t="s">
        <v>40</v>
      </c>
      <c r="G200" s="39" t="s">
        <v>101</v>
      </c>
      <c r="H200" s="343" t="s">
        <v>752</v>
      </c>
      <c r="I200" s="86" t="s">
        <v>43</v>
      </c>
      <c r="J200" s="39">
        <v>24</v>
      </c>
    </row>
    <row r="201" s="9" customFormat="1" ht="25" customHeight="1" spans="1:10">
      <c r="A201" s="38">
        <v>90</v>
      </c>
      <c r="B201" s="344" t="s">
        <v>812</v>
      </c>
      <c r="C201" s="43" t="s">
        <v>37</v>
      </c>
      <c r="D201" s="42" t="s">
        <v>657</v>
      </c>
      <c r="E201" s="53" t="s">
        <v>39</v>
      </c>
      <c r="F201" s="271" t="s">
        <v>40</v>
      </c>
      <c r="G201" s="39" t="s">
        <v>101</v>
      </c>
      <c r="H201" s="343" t="s">
        <v>740</v>
      </c>
      <c r="I201" s="86" t="s">
        <v>43</v>
      </c>
      <c r="J201" s="39">
        <v>4.8</v>
      </c>
    </row>
    <row r="202" s="9" customFormat="1" ht="25" customHeight="1" spans="1:10">
      <c r="A202" s="38">
        <v>91</v>
      </c>
      <c r="B202" s="344" t="s">
        <v>813</v>
      </c>
      <c r="C202" s="43" t="s">
        <v>37</v>
      </c>
      <c r="D202" s="42" t="s">
        <v>657</v>
      </c>
      <c r="E202" s="53" t="s">
        <v>39</v>
      </c>
      <c r="F202" s="271" t="s">
        <v>40</v>
      </c>
      <c r="G202" s="39" t="s">
        <v>101</v>
      </c>
      <c r="H202" s="343" t="s">
        <v>740</v>
      </c>
      <c r="I202" s="86" t="s">
        <v>43</v>
      </c>
      <c r="J202" s="39">
        <v>4.8</v>
      </c>
    </row>
    <row r="203" s="9" customFormat="1" ht="25" customHeight="1" spans="1:10">
      <c r="A203" s="38">
        <v>92</v>
      </c>
      <c r="B203" s="344" t="s">
        <v>814</v>
      </c>
      <c r="C203" s="43" t="s">
        <v>37</v>
      </c>
      <c r="D203" s="42" t="s">
        <v>657</v>
      </c>
      <c r="E203" s="53" t="s">
        <v>39</v>
      </c>
      <c r="F203" s="271" t="s">
        <v>40</v>
      </c>
      <c r="G203" s="39" t="s">
        <v>101</v>
      </c>
      <c r="H203" s="343" t="s">
        <v>740</v>
      </c>
      <c r="I203" s="86" t="s">
        <v>43</v>
      </c>
      <c r="J203" s="39">
        <v>4.8</v>
      </c>
    </row>
    <row r="204" s="9" customFormat="1" ht="25" customHeight="1" spans="1:10">
      <c r="A204" s="38">
        <v>93</v>
      </c>
      <c r="B204" s="344" t="s">
        <v>815</v>
      </c>
      <c r="C204" s="43" t="s">
        <v>37</v>
      </c>
      <c r="D204" s="42" t="s">
        <v>657</v>
      </c>
      <c r="E204" s="53" t="s">
        <v>39</v>
      </c>
      <c r="F204" s="271" t="s">
        <v>40</v>
      </c>
      <c r="G204" s="39" t="s">
        <v>101</v>
      </c>
      <c r="H204" s="343" t="s">
        <v>728</v>
      </c>
      <c r="I204" s="86" t="s">
        <v>43</v>
      </c>
      <c r="J204" s="39">
        <v>8</v>
      </c>
    </row>
    <row r="205" s="9" customFormat="1" ht="25" customHeight="1" spans="1:10">
      <c r="A205" s="38">
        <v>94</v>
      </c>
      <c r="B205" s="344" t="s">
        <v>816</v>
      </c>
      <c r="C205" s="43" t="s">
        <v>37</v>
      </c>
      <c r="D205" s="42" t="s">
        <v>657</v>
      </c>
      <c r="E205" s="53" t="s">
        <v>39</v>
      </c>
      <c r="F205" s="271" t="s">
        <v>40</v>
      </c>
      <c r="G205" s="39" t="s">
        <v>101</v>
      </c>
      <c r="H205" s="343" t="s">
        <v>740</v>
      </c>
      <c r="I205" s="86" t="s">
        <v>43</v>
      </c>
      <c r="J205" s="39">
        <v>4.8</v>
      </c>
    </row>
    <row r="206" s="9" customFormat="1" ht="25" customHeight="1" spans="1:10">
      <c r="A206" s="38">
        <v>95</v>
      </c>
      <c r="B206" s="344" t="s">
        <v>817</v>
      </c>
      <c r="C206" s="43" t="s">
        <v>37</v>
      </c>
      <c r="D206" s="42" t="s">
        <v>657</v>
      </c>
      <c r="E206" s="53" t="s">
        <v>39</v>
      </c>
      <c r="F206" s="271" t="s">
        <v>40</v>
      </c>
      <c r="G206" s="39" t="s">
        <v>101</v>
      </c>
      <c r="H206" s="343" t="s">
        <v>740</v>
      </c>
      <c r="I206" s="86" t="s">
        <v>43</v>
      </c>
      <c r="J206" s="39">
        <v>4.8</v>
      </c>
    </row>
    <row r="207" s="9" customFormat="1" ht="25" customHeight="1" spans="1:10">
      <c r="A207" s="38">
        <v>96</v>
      </c>
      <c r="B207" s="344" t="s">
        <v>818</v>
      </c>
      <c r="C207" s="43" t="s">
        <v>37</v>
      </c>
      <c r="D207" s="42" t="s">
        <v>657</v>
      </c>
      <c r="E207" s="53" t="s">
        <v>39</v>
      </c>
      <c r="F207" s="271" t="s">
        <v>40</v>
      </c>
      <c r="G207" s="39" t="s">
        <v>101</v>
      </c>
      <c r="H207" s="343" t="s">
        <v>732</v>
      </c>
      <c r="I207" s="86" t="s">
        <v>43</v>
      </c>
      <c r="J207" s="39">
        <v>12</v>
      </c>
    </row>
    <row r="208" s="9" customFormat="1" ht="25" customHeight="1" spans="1:10">
      <c r="A208" s="38">
        <v>97</v>
      </c>
      <c r="B208" s="344" t="s">
        <v>819</v>
      </c>
      <c r="C208" s="43" t="s">
        <v>37</v>
      </c>
      <c r="D208" s="42" t="s">
        <v>657</v>
      </c>
      <c r="E208" s="53" t="s">
        <v>39</v>
      </c>
      <c r="F208" s="271" t="s">
        <v>40</v>
      </c>
      <c r="G208" s="39" t="s">
        <v>101</v>
      </c>
      <c r="H208" s="343" t="s">
        <v>740</v>
      </c>
      <c r="I208" s="86" t="s">
        <v>43</v>
      </c>
      <c r="J208" s="39">
        <v>4.8</v>
      </c>
    </row>
    <row r="209" s="9" customFormat="1" ht="25" customHeight="1" spans="1:10">
      <c r="A209" s="38">
        <v>98</v>
      </c>
      <c r="B209" s="344" t="s">
        <v>820</v>
      </c>
      <c r="C209" s="43" t="s">
        <v>37</v>
      </c>
      <c r="D209" s="42" t="s">
        <v>657</v>
      </c>
      <c r="E209" s="53" t="s">
        <v>39</v>
      </c>
      <c r="F209" s="271" t="s">
        <v>40</v>
      </c>
      <c r="G209" s="39" t="s">
        <v>101</v>
      </c>
      <c r="H209" s="343" t="s">
        <v>821</v>
      </c>
      <c r="I209" s="86" t="s">
        <v>43</v>
      </c>
      <c r="J209" s="39">
        <v>3.2</v>
      </c>
    </row>
    <row r="210" s="9" customFormat="1" ht="25" customHeight="1" spans="1:10">
      <c r="A210" s="38">
        <v>99</v>
      </c>
      <c r="B210" s="344" t="s">
        <v>822</v>
      </c>
      <c r="C210" s="43" t="s">
        <v>37</v>
      </c>
      <c r="D210" s="42" t="s">
        <v>657</v>
      </c>
      <c r="E210" s="53" t="s">
        <v>39</v>
      </c>
      <c r="F210" s="271" t="s">
        <v>40</v>
      </c>
      <c r="G210" s="39" t="s">
        <v>101</v>
      </c>
      <c r="H210" s="343" t="s">
        <v>821</v>
      </c>
      <c r="I210" s="86" t="s">
        <v>43</v>
      </c>
      <c r="J210" s="39">
        <v>3.2</v>
      </c>
    </row>
    <row r="211" s="9" customFormat="1" ht="25" customHeight="1" spans="1:10">
      <c r="A211" s="38">
        <v>100</v>
      </c>
      <c r="B211" s="344" t="s">
        <v>823</v>
      </c>
      <c r="C211" s="43" t="s">
        <v>37</v>
      </c>
      <c r="D211" s="42" t="s">
        <v>657</v>
      </c>
      <c r="E211" s="53" t="s">
        <v>39</v>
      </c>
      <c r="F211" s="271" t="s">
        <v>40</v>
      </c>
      <c r="G211" s="39" t="s">
        <v>101</v>
      </c>
      <c r="H211" s="343" t="s">
        <v>737</v>
      </c>
      <c r="I211" s="86" t="s">
        <v>43</v>
      </c>
      <c r="J211" s="39">
        <v>4</v>
      </c>
    </row>
    <row r="212" s="9" customFormat="1" ht="25" customHeight="1" spans="1:10">
      <c r="A212" s="38">
        <v>101</v>
      </c>
      <c r="B212" s="344" t="s">
        <v>824</v>
      </c>
      <c r="C212" s="43" t="s">
        <v>37</v>
      </c>
      <c r="D212" s="42" t="s">
        <v>657</v>
      </c>
      <c r="E212" s="53" t="s">
        <v>39</v>
      </c>
      <c r="F212" s="271" t="s">
        <v>40</v>
      </c>
      <c r="G212" s="39" t="s">
        <v>101</v>
      </c>
      <c r="H212" s="343" t="s">
        <v>821</v>
      </c>
      <c r="I212" s="86" t="s">
        <v>43</v>
      </c>
      <c r="J212" s="39">
        <v>3.2</v>
      </c>
    </row>
    <row r="213" s="9" customFormat="1" ht="25" customHeight="1" spans="1:10">
      <c r="A213" s="38">
        <v>102</v>
      </c>
      <c r="B213" s="344" t="s">
        <v>825</v>
      </c>
      <c r="C213" s="43" t="s">
        <v>37</v>
      </c>
      <c r="D213" s="42" t="s">
        <v>657</v>
      </c>
      <c r="E213" s="53" t="s">
        <v>39</v>
      </c>
      <c r="F213" s="271" t="s">
        <v>40</v>
      </c>
      <c r="G213" s="39" t="s">
        <v>101</v>
      </c>
      <c r="H213" s="343" t="s">
        <v>737</v>
      </c>
      <c r="I213" s="86" t="s">
        <v>43</v>
      </c>
      <c r="J213" s="39">
        <v>4</v>
      </c>
    </row>
    <row r="214" s="9" customFormat="1" ht="25" customHeight="1" spans="1:10">
      <c r="A214" s="38">
        <v>103</v>
      </c>
      <c r="B214" s="344" t="s">
        <v>826</v>
      </c>
      <c r="C214" s="43" t="s">
        <v>37</v>
      </c>
      <c r="D214" s="42" t="s">
        <v>657</v>
      </c>
      <c r="E214" s="53" t="s">
        <v>39</v>
      </c>
      <c r="F214" s="271" t="s">
        <v>40</v>
      </c>
      <c r="G214" s="39" t="s">
        <v>101</v>
      </c>
      <c r="H214" s="343" t="s">
        <v>740</v>
      </c>
      <c r="I214" s="86" t="s">
        <v>43</v>
      </c>
      <c r="J214" s="39">
        <v>4.8</v>
      </c>
    </row>
    <row r="215" s="9" customFormat="1" ht="25" customHeight="1" spans="1:10">
      <c r="A215" s="38">
        <v>104</v>
      </c>
      <c r="B215" s="344" t="s">
        <v>827</v>
      </c>
      <c r="C215" s="43" t="s">
        <v>37</v>
      </c>
      <c r="D215" s="42" t="s">
        <v>657</v>
      </c>
      <c r="E215" s="53" t="s">
        <v>39</v>
      </c>
      <c r="F215" s="271" t="s">
        <v>40</v>
      </c>
      <c r="G215" s="39" t="s">
        <v>101</v>
      </c>
      <c r="H215" s="343" t="s">
        <v>740</v>
      </c>
      <c r="I215" s="86" t="s">
        <v>43</v>
      </c>
      <c r="J215" s="39">
        <v>4.8</v>
      </c>
    </row>
    <row r="216" s="9" customFormat="1" ht="25" customHeight="1" spans="1:10">
      <c r="A216" s="38">
        <v>105</v>
      </c>
      <c r="B216" s="344" t="s">
        <v>828</v>
      </c>
      <c r="C216" s="43" t="s">
        <v>37</v>
      </c>
      <c r="D216" s="42" t="s">
        <v>657</v>
      </c>
      <c r="E216" s="53" t="s">
        <v>39</v>
      </c>
      <c r="F216" s="271" t="s">
        <v>40</v>
      </c>
      <c r="G216" s="39" t="s">
        <v>101</v>
      </c>
      <c r="H216" s="343" t="s">
        <v>730</v>
      </c>
      <c r="I216" s="86" t="s">
        <v>43</v>
      </c>
      <c r="J216" s="39">
        <v>5.6</v>
      </c>
    </row>
    <row r="217" s="9" customFormat="1" ht="25" customHeight="1" spans="1:10">
      <c r="A217" s="38">
        <v>106</v>
      </c>
      <c r="B217" s="344" t="s">
        <v>829</v>
      </c>
      <c r="C217" s="43" t="s">
        <v>37</v>
      </c>
      <c r="D217" s="42" t="s">
        <v>657</v>
      </c>
      <c r="E217" s="53" t="s">
        <v>39</v>
      </c>
      <c r="F217" s="271" t="s">
        <v>40</v>
      </c>
      <c r="G217" s="39" t="s">
        <v>101</v>
      </c>
      <c r="H217" s="343" t="s">
        <v>728</v>
      </c>
      <c r="I217" s="86" t="s">
        <v>43</v>
      </c>
      <c r="J217" s="39">
        <v>8</v>
      </c>
    </row>
    <row r="218" s="9" customFormat="1" ht="25" customHeight="1" spans="1:10">
      <c r="A218" s="38">
        <v>107</v>
      </c>
      <c r="B218" s="344" t="s">
        <v>830</v>
      </c>
      <c r="C218" s="43" t="s">
        <v>37</v>
      </c>
      <c r="D218" s="42" t="s">
        <v>657</v>
      </c>
      <c r="E218" s="53" t="s">
        <v>39</v>
      </c>
      <c r="F218" s="271" t="s">
        <v>40</v>
      </c>
      <c r="G218" s="39" t="s">
        <v>101</v>
      </c>
      <c r="H218" s="343" t="s">
        <v>737</v>
      </c>
      <c r="I218" s="86" t="s">
        <v>43</v>
      </c>
      <c r="J218" s="39">
        <v>4</v>
      </c>
    </row>
    <row r="219" s="5" customFormat="1" ht="25" customHeight="1" spans="1:10">
      <c r="A219" s="38">
        <v>108</v>
      </c>
      <c r="B219" s="39" t="s">
        <v>831</v>
      </c>
      <c r="C219" s="39" t="s">
        <v>37</v>
      </c>
      <c r="D219" s="39" t="s">
        <v>203</v>
      </c>
      <c r="E219" s="53" t="s">
        <v>39</v>
      </c>
      <c r="F219" s="39" t="s">
        <v>40</v>
      </c>
      <c r="G219" s="39" t="s">
        <v>106</v>
      </c>
      <c r="H219" s="39" t="s">
        <v>832</v>
      </c>
      <c r="I219" s="86" t="s">
        <v>43</v>
      </c>
      <c r="J219" s="39">
        <v>80</v>
      </c>
    </row>
    <row r="220" s="5" customFormat="1" ht="25" customHeight="1" spans="1:10">
      <c r="A220" s="38">
        <v>109</v>
      </c>
      <c r="B220" s="39" t="s">
        <v>835</v>
      </c>
      <c r="C220" s="39" t="s">
        <v>37</v>
      </c>
      <c r="D220" s="39" t="s">
        <v>203</v>
      </c>
      <c r="E220" s="53" t="s">
        <v>39</v>
      </c>
      <c r="F220" s="39" t="s">
        <v>40</v>
      </c>
      <c r="G220" s="39" t="s">
        <v>106</v>
      </c>
      <c r="H220" s="39" t="s">
        <v>836</v>
      </c>
      <c r="I220" s="86" t="s">
        <v>43</v>
      </c>
      <c r="J220" s="39">
        <v>40</v>
      </c>
    </row>
    <row r="221" s="5" customFormat="1" ht="25" customHeight="1" spans="1:10">
      <c r="A221" s="38">
        <v>110</v>
      </c>
      <c r="B221" s="347" t="s">
        <v>838</v>
      </c>
      <c r="C221" s="348" t="s">
        <v>37</v>
      </c>
      <c r="D221" s="54" t="s">
        <v>203</v>
      </c>
      <c r="E221" s="53" t="s">
        <v>39</v>
      </c>
      <c r="F221" s="348" t="s">
        <v>40</v>
      </c>
      <c r="G221" s="347" t="s">
        <v>112</v>
      </c>
      <c r="H221" s="348" t="s">
        <v>839</v>
      </c>
      <c r="I221" s="86" t="s">
        <v>43</v>
      </c>
      <c r="J221" s="54">
        <v>161</v>
      </c>
    </row>
    <row r="222" s="5" customFormat="1" ht="25" customHeight="1" spans="1:10">
      <c r="A222" s="38">
        <v>111</v>
      </c>
      <c r="B222" s="347" t="s">
        <v>842</v>
      </c>
      <c r="C222" s="348" t="s">
        <v>37</v>
      </c>
      <c r="D222" s="54" t="s">
        <v>203</v>
      </c>
      <c r="E222" s="53" t="s">
        <v>39</v>
      </c>
      <c r="F222" s="348" t="s">
        <v>40</v>
      </c>
      <c r="G222" s="347" t="s">
        <v>112</v>
      </c>
      <c r="H222" s="348" t="s">
        <v>843</v>
      </c>
      <c r="I222" s="86" t="s">
        <v>43</v>
      </c>
      <c r="J222" s="54">
        <v>50</v>
      </c>
    </row>
    <row r="223" s="5" customFormat="1" ht="25" customHeight="1" spans="1:10">
      <c r="A223" s="38">
        <v>112</v>
      </c>
      <c r="B223" s="347" t="s">
        <v>845</v>
      </c>
      <c r="C223" s="348" t="s">
        <v>37</v>
      </c>
      <c r="D223" s="54" t="s">
        <v>203</v>
      </c>
      <c r="E223" s="53" t="s">
        <v>39</v>
      </c>
      <c r="F223" s="348" t="s">
        <v>40</v>
      </c>
      <c r="G223" s="347" t="s">
        <v>112</v>
      </c>
      <c r="H223" s="348" t="s">
        <v>846</v>
      </c>
      <c r="I223" s="86" t="s">
        <v>43</v>
      </c>
      <c r="J223" s="54">
        <v>32</v>
      </c>
    </row>
    <row r="224" s="22" customFormat="1" ht="25" customHeight="1" spans="1:10">
      <c r="A224" s="38">
        <v>113</v>
      </c>
      <c r="B224" s="39" t="s">
        <v>848</v>
      </c>
      <c r="C224" s="120" t="s">
        <v>37</v>
      </c>
      <c r="D224" s="120" t="s">
        <v>657</v>
      </c>
      <c r="E224" s="53" t="s">
        <v>39</v>
      </c>
      <c r="F224" s="120" t="s">
        <v>40</v>
      </c>
      <c r="G224" s="120" t="s">
        <v>116</v>
      </c>
      <c r="H224" s="120" t="s">
        <v>849</v>
      </c>
      <c r="I224" s="86" t="s">
        <v>43</v>
      </c>
      <c r="J224" s="120">
        <v>102</v>
      </c>
    </row>
    <row r="225" s="24" customFormat="1" ht="25" customHeight="1" spans="1:10">
      <c r="A225" s="38">
        <v>114</v>
      </c>
      <c r="B225" s="120" t="s">
        <v>851</v>
      </c>
      <c r="C225" s="120" t="s">
        <v>37</v>
      </c>
      <c r="D225" s="120" t="s">
        <v>657</v>
      </c>
      <c r="E225" s="53" t="s">
        <v>39</v>
      </c>
      <c r="F225" s="120" t="s">
        <v>40</v>
      </c>
      <c r="G225" s="120" t="s">
        <v>116</v>
      </c>
      <c r="H225" s="120" t="s">
        <v>852</v>
      </c>
      <c r="I225" s="86" t="s">
        <v>43</v>
      </c>
      <c r="J225" s="120">
        <v>68</v>
      </c>
    </row>
    <row r="226" s="24" customFormat="1" ht="25" customHeight="1" spans="1:10">
      <c r="A226" s="38">
        <v>115</v>
      </c>
      <c r="B226" s="120" t="s">
        <v>853</v>
      </c>
      <c r="C226" s="120" t="s">
        <v>37</v>
      </c>
      <c r="D226" s="120" t="s">
        <v>657</v>
      </c>
      <c r="E226" s="53" t="s">
        <v>39</v>
      </c>
      <c r="F226" s="120" t="s">
        <v>40</v>
      </c>
      <c r="G226" s="120" t="s">
        <v>116</v>
      </c>
      <c r="H226" s="120" t="s">
        <v>854</v>
      </c>
      <c r="I226" s="86" t="s">
        <v>43</v>
      </c>
      <c r="J226" s="120">
        <v>34</v>
      </c>
    </row>
    <row r="227" s="24" customFormat="1" ht="25" customHeight="1" spans="1:10">
      <c r="A227" s="38">
        <v>116</v>
      </c>
      <c r="B227" s="120" t="s">
        <v>855</v>
      </c>
      <c r="C227" s="120" t="s">
        <v>37</v>
      </c>
      <c r="D227" s="120" t="s">
        <v>657</v>
      </c>
      <c r="E227" s="53" t="s">
        <v>39</v>
      </c>
      <c r="F227" s="120" t="s">
        <v>40</v>
      </c>
      <c r="G227" s="120" t="s">
        <v>116</v>
      </c>
      <c r="H227" s="120" t="s">
        <v>854</v>
      </c>
      <c r="I227" s="86" t="s">
        <v>43</v>
      </c>
      <c r="J227" s="120">
        <v>34</v>
      </c>
    </row>
    <row r="228" s="24" customFormat="1" ht="25" customHeight="1" spans="1:10">
      <c r="A228" s="38">
        <v>117</v>
      </c>
      <c r="B228" s="120" t="s">
        <v>856</v>
      </c>
      <c r="C228" s="120" t="s">
        <v>37</v>
      </c>
      <c r="D228" s="120" t="s">
        <v>657</v>
      </c>
      <c r="E228" s="53" t="s">
        <v>39</v>
      </c>
      <c r="F228" s="120" t="s">
        <v>40</v>
      </c>
      <c r="G228" s="120" t="s">
        <v>116</v>
      </c>
      <c r="H228" s="120" t="s">
        <v>857</v>
      </c>
      <c r="I228" s="86" t="s">
        <v>43</v>
      </c>
      <c r="J228" s="120">
        <v>20.4</v>
      </c>
    </row>
    <row r="229" s="24" customFormat="1" ht="25" customHeight="1" spans="1:10">
      <c r="A229" s="38">
        <v>118</v>
      </c>
      <c r="B229" s="120" t="s">
        <v>858</v>
      </c>
      <c r="C229" s="120" t="s">
        <v>37</v>
      </c>
      <c r="D229" s="120" t="s">
        <v>657</v>
      </c>
      <c r="E229" s="53" t="s">
        <v>39</v>
      </c>
      <c r="F229" s="120" t="s">
        <v>40</v>
      </c>
      <c r="G229" s="120" t="s">
        <v>116</v>
      </c>
      <c r="H229" s="120" t="s">
        <v>859</v>
      </c>
      <c r="I229" s="86" t="s">
        <v>43</v>
      </c>
      <c r="J229" s="120">
        <v>10.2</v>
      </c>
    </row>
    <row r="230" s="24" customFormat="1" ht="25" customHeight="1" spans="1:10">
      <c r="A230" s="38">
        <v>119</v>
      </c>
      <c r="B230" s="120" t="s">
        <v>860</v>
      </c>
      <c r="C230" s="120" t="s">
        <v>37</v>
      </c>
      <c r="D230" s="120" t="s">
        <v>657</v>
      </c>
      <c r="E230" s="53" t="s">
        <v>39</v>
      </c>
      <c r="F230" s="120" t="s">
        <v>40</v>
      </c>
      <c r="G230" s="120" t="s">
        <v>116</v>
      </c>
      <c r="H230" s="120" t="s">
        <v>861</v>
      </c>
      <c r="I230" s="86" t="s">
        <v>43</v>
      </c>
      <c r="J230" s="120">
        <v>27.2</v>
      </c>
    </row>
    <row r="231" s="24" customFormat="1" ht="25" customHeight="1" spans="1:10">
      <c r="A231" s="38">
        <v>120</v>
      </c>
      <c r="B231" s="120" t="s">
        <v>862</v>
      </c>
      <c r="C231" s="120" t="s">
        <v>37</v>
      </c>
      <c r="D231" s="120" t="s">
        <v>657</v>
      </c>
      <c r="E231" s="53" t="s">
        <v>39</v>
      </c>
      <c r="F231" s="120" t="s">
        <v>40</v>
      </c>
      <c r="G231" s="120" t="s">
        <v>116</v>
      </c>
      <c r="H231" s="120" t="s">
        <v>857</v>
      </c>
      <c r="I231" s="86" t="s">
        <v>43</v>
      </c>
      <c r="J231" s="120">
        <v>20.4</v>
      </c>
    </row>
    <row r="232" s="24" customFormat="1" ht="25" customHeight="1" spans="1:10">
      <c r="A232" s="38">
        <v>121</v>
      </c>
      <c r="B232" s="120" t="s">
        <v>863</v>
      </c>
      <c r="C232" s="120" t="s">
        <v>37</v>
      </c>
      <c r="D232" s="120" t="s">
        <v>657</v>
      </c>
      <c r="E232" s="53" t="s">
        <v>39</v>
      </c>
      <c r="F232" s="120" t="s">
        <v>40</v>
      </c>
      <c r="G232" s="120" t="s">
        <v>116</v>
      </c>
      <c r="H232" s="120" t="s">
        <v>861</v>
      </c>
      <c r="I232" s="86" t="s">
        <v>43</v>
      </c>
      <c r="J232" s="120">
        <v>27.2</v>
      </c>
    </row>
    <row r="233" s="24" customFormat="1" ht="25" customHeight="1" spans="1:10">
      <c r="A233" s="38">
        <v>122</v>
      </c>
      <c r="B233" s="120" t="s">
        <v>864</v>
      </c>
      <c r="C233" s="120" t="s">
        <v>37</v>
      </c>
      <c r="D233" s="120" t="s">
        <v>657</v>
      </c>
      <c r="E233" s="53" t="s">
        <v>39</v>
      </c>
      <c r="F233" s="120" t="s">
        <v>40</v>
      </c>
      <c r="G233" s="120" t="s">
        <v>116</v>
      </c>
      <c r="H233" s="120" t="s">
        <v>861</v>
      </c>
      <c r="I233" s="86" t="s">
        <v>43</v>
      </c>
      <c r="J233" s="120">
        <v>27.2</v>
      </c>
    </row>
    <row r="234" s="24" customFormat="1" ht="25" customHeight="1" spans="1:10">
      <c r="A234" s="38">
        <v>123</v>
      </c>
      <c r="B234" s="120" t="s">
        <v>865</v>
      </c>
      <c r="C234" s="120" t="s">
        <v>37</v>
      </c>
      <c r="D234" s="120" t="s">
        <v>657</v>
      </c>
      <c r="E234" s="53" t="s">
        <v>39</v>
      </c>
      <c r="F234" s="120" t="s">
        <v>40</v>
      </c>
      <c r="G234" s="120" t="s">
        <v>116</v>
      </c>
      <c r="H234" s="120" t="s">
        <v>866</v>
      </c>
      <c r="I234" s="86" t="s">
        <v>43</v>
      </c>
      <c r="J234" s="120">
        <v>17</v>
      </c>
    </row>
    <row r="235" s="24" customFormat="1" ht="25" customHeight="1" spans="1:10">
      <c r="A235" s="38">
        <v>124</v>
      </c>
      <c r="B235" s="120" t="s">
        <v>867</v>
      </c>
      <c r="C235" s="120" t="s">
        <v>37</v>
      </c>
      <c r="D235" s="120" t="s">
        <v>657</v>
      </c>
      <c r="E235" s="53" t="s">
        <v>39</v>
      </c>
      <c r="F235" s="120" t="s">
        <v>40</v>
      </c>
      <c r="G235" s="120" t="s">
        <v>116</v>
      </c>
      <c r="H235" s="120" t="s">
        <v>857</v>
      </c>
      <c r="I235" s="86" t="s">
        <v>43</v>
      </c>
      <c r="J235" s="120">
        <v>20.4</v>
      </c>
    </row>
    <row r="236" s="24" customFormat="1" ht="25" customHeight="1" spans="1:10">
      <c r="A236" s="38">
        <v>125</v>
      </c>
      <c r="B236" s="120" t="s">
        <v>868</v>
      </c>
      <c r="C236" s="120" t="s">
        <v>37</v>
      </c>
      <c r="D236" s="120" t="s">
        <v>657</v>
      </c>
      <c r="E236" s="53" t="s">
        <v>39</v>
      </c>
      <c r="F236" s="120" t="s">
        <v>40</v>
      </c>
      <c r="G236" s="120" t="s">
        <v>116</v>
      </c>
      <c r="H236" s="120" t="s">
        <v>859</v>
      </c>
      <c r="I236" s="86" t="s">
        <v>43</v>
      </c>
      <c r="J236" s="120">
        <v>10.2</v>
      </c>
    </row>
    <row r="237" s="24" customFormat="1" ht="25" customHeight="1" spans="1:10">
      <c r="A237" s="38">
        <v>126</v>
      </c>
      <c r="B237" s="120" t="s">
        <v>869</v>
      </c>
      <c r="C237" s="120" t="s">
        <v>37</v>
      </c>
      <c r="D237" s="120" t="s">
        <v>657</v>
      </c>
      <c r="E237" s="53" t="s">
        <v>39</v>
      </c>
      <c r="F237" s="120" t="s">
        <v>40</v>
      </c>
      <c r="G237" s="120" t="s">
        <v>116</v>
      </c>
      <c r="H237" s="120" t="s">
        <v>861</v>
      </c>
      <c r="I237" s="86" t="s">
        <v>43</v>
      </c>
      <c r="J237" s="120">
        <v>27.2</v>
      </c>
    </row>
    <row r="238" s="24" customFormat="1" ht="25" customHeight="1" spans="1:10">
      <c r="A238" s="38">
        <v>127</v>
      </c>
      <c r="B238" s="120" t="s">
        <v>870</v>
      </c>
      <c r="C238" s="120" t="s">
        <v>37</v>
      </c>
      <c r="D238" s="120" t="s">
        <v>657</v>
      </c>
      <c r="E238" s="53" t="s">
        <v>39</v>
      </c>
      <c r="F238" s="120" t="s">
        <v>40</v>
      </c>
      <c r="G238" s="120" t="s">
        <v>116</v>
      </c>
      <c r="H238" s="120" t="s">
        <v>854</v>
      </c>
      <c r="I238" s="86" t="s">
        <v>43</v>
      </c>
      <c r="J238" s="120">
        <v>34</v>
      </c>
    </row>
    <row r="239" s="24" customFormat="1" ht="25" customHeight="1" spans="1:10">
      <c r="A239" s="38">
        <v>128</v>
      </c>
      <c r="B239" s="120" t="s">
        <v>871</v>
      </c>
      <c r="C239" s="120" t="s">
        <v>37</v>
      </c>
      <c r="D239" s="120" t="s">
        <v>657</v>
      </c>
      <c r="E239" s="53" t="s">
        <v>39</v>
      </c>
      <c r="F239" s="120" t="s">
        <v>40</v>
      </c>
      <c r="G239" s="120" t="s">
        <v>116</v>
      </c>
      <c r="H239" s="120" t="s">
        <v>872</v>
      </c>
      <c r="I239" s="86" t="s">
        <v>43</v>
      </c>
      <c r="J239" s="120">
        <v>47.6</v>
      </c>
    </row>
    <row r="240" s="24" customFormat="1" ht="25" customHeight="1" spans="1:10">
      <c r="A240" s="38">
        <v>129</v>
      </c>
      <c r="B240" s="349" t="s">
        <v>873</v>
      </c>
      <c r="C240" s="350" t="s">
        <v>874</v>
      </c>
      <c r="D240" s="120" t="s">
        <v>657</v>
      </c>
      <c r="E240" s="53" t="s">
        <v>39</v>
      </c>
      <c r="F240" s="120" t="s">
        <v>40</v>
      </c>
      <c r="G240" s="120" t="s">
        <v>116</v>
      </c>
      <c r="H240" s="120" t="s">
        <v>857</v>
      </c>
      <c r="I240" s="86" t="s">
        <v>43</v>
      </c>
      <c r="J240" s="120">
        <v>54</v>
      </c>
    </row>
    <row r="241" s="24" customFormat="1" ht="25" customHeight="1" spans="1:10">
      <c r="A241" s="38">
        <v>130</v>
      </c>
      <c r="B241" s="349" t="s">
        <v>875</v>
      </c>
      <c r="C241" s="350" t="s">
        <v>874</v>
      </c>
      <c r="D241" s="120" t="s">
        <v>657</v>
      </c>
      <c r="E241" s="53" t="s">
        <v>39</v>
      </c>
      <c r="F241" s="120" t="s">
        <v>40</v>
      </c>
      <c r="G241" s="120" t="s">
        <v>116</v>
      </c>
      <c r="H241" s="120" t="s">
        <v>876</v>
      </c>
      <c r="I241" s="86" t="s">
        <v>43</v>
      </c>
      <c r="J241" s="120">
        <v>54</v>
      </c>
    </row>
    <row r="242" s="5" customFormat="1" ht="25" customHeight="1" spans="1:10">
      <c r="A242" s="38">
        <v>131</v>
      </c>
      <c r="B242" s="49" t="s">
        <v>877</v>
      </c>
      <c r="C242" s="43" t="s">
        <v>37</v>
      </c>
      <c r="D242" s="42" t="s">
        <v>657</v>
      </c>
      <c r="E242" s="53" t="s">
        <v>39</v>
      </c>
      <c r="F242" s="271" t="s">
        <v>40</v>
      </c>
      <c r="G242" s="272" t="s">
        <v>122</v>
      </c>
      <c r="H242" s="39" t="s">
        <v>878</v>
      </c>
      <c r="I242" s="86" t="s">
        <v>43</v>
      </c>
      <c r="J242" s="39">
        <f>550*190/10000</f>
        <v>10.45</v>
      </c>
    </row>
    <row r="243" s="5" customFormat="1" ht="25" customHeight="1" spans="1:10">
      <c r="A243" s="38">
        <v>132</v>
      </c>
      <c r="B243" s="49" t="s">
        <v>879</v>
      </c>
      <c r="C243" s="43" t="s">
        <v>37</v>
      </c>
      <c r="D243" s="42" t="s">
        <v>657</v>
      </c>
      <c r="E243" s="53" t="s">
        <v>39</v>
      </c>
      <c r="F243" s="271" t="s">
        <v>40</v>
      </c>
      <c r="G243" s="272" t="s">
        <v>122</v>
      </c>
      <c r="H243" s="39" t="s">
        <v>878</v>
      </c>
      <c r="I243" s="86" t="s">
        <v>43</v>
      </c>
      <c r="J243" s="39">
        <f>550*190/10000</f>
        <v>10.45</v>
      </c>
    </row>
    <row r="244" s="5" customFormat="1" ht="25" customHeight="1" spans="1:10">
      <c r="A244" s="38">
        <v>133</v>
      </c>
      <c r="B244" s="49" t="s">
        <v>880</v>
      </c>
      <c r="C244" s="43" t="s">
        <v>37</v>
      </c>
      <c r="D244" s="42" t="s">
        <v>657</v>
      </c>
      <c r="E244" s="53" t="s">
        <v>39</v>
      </c>
      <c r="F244" s="271" t="s">
        <v>40</v>
      </c>
      <c r="G244" s="272" t="s">
        <v>122</v>
      </c>
      <c r="H244" s="39" t="s">
        <v>881</v>
      </c>
      <c r="I244" s="86" t="s">
        <v>43</v>
      </c>
      <c r="J244" s="39">
        <f>1500*190/10000</f>
        <v>28.5</v>
      </c>
    </row>
    <row r="245" s="5" customFormat="1" ht="25" customHeight="1" spans="1:10">
      <c r="A245" s="38">
        <v>134</v>
      </c>
      <c r="B245" s="49" t="s">
        <v>882</v>
      </c>
      <c r="C245" s="43" t="s">
        <v>37</v>
      </c>
      <c r="D245" s="42" t="s">
        <v>657</v>
      </c>
      <c r="E245" s="53" t="s">
        <v>39</v>
      </c>
      <c r="F245" s="271" t="s">
        <v>40</v>
      </c>
      <c r="G245" s="272" t="s">
        <v>122</v>
      </c>
      <c r="H245" s="39" t="s">
        <v>883</v>
      </c>
      <c r="I245" s="86" t="s">
        <v>43</v>
      </c>
      <c r="J245" s="39">
        <f>4000*190/10000</f>
        <v>76</v>
      </c>
    </row>
    <row r="246" s="5" customFormat="1" ht="25" customHeight="1" spans="1:10">
      <c r="A246" s="38">
        <v>135</v>
      </c>
      <c r="B246" s="49" t="s">
        <v>884</v>
      </c>
      <c r="C246" s="43" t="s">
        <v>37</v>
      </c>
      <c r="D246" s="42" t="s">
        <v>657</v>
      </c>
      <c r="E246" s="53" t="s">
        <v>39</v>
      </c>
      <c r="F246" s="271" t="s">
        <v>40</v>
      </c>
      <c r="G246" s="272" t="s">
        <v>122</v>
      </c>
      <c r="H246" s="39" t="s">
        <v>885</v>
      </c>
      <c r="I246" s="86" t="s">
        <v>43</v>
      </c>
      <c r="J246" s="39">
        <f t="shared" ref="J246:J250" si="0">140*190/10000</f>
        <v>2.66</v>
      </c>
    </row>
    <row r="247" s="5" customFormat="1" ht="25" customHeight="1" spans="1:10">
      <c r="A247" s="38">
        <v>136</v>
      </c>
      <c r="B247" s="49" t="s">
        <v>886</v>
      </c>
      <c r="C247" s="43" t="s">
        <v>37</v>
      </c>
      <c r="D247" s="42" t="s">
        <v>657</v>
      </c>
      <c r="E247" s="53" t="s">
        <v>39</v>
      </c>
      <c r="F247" s="271" t="s">
        <v>40</v>
      </c>
      <c r="G247" s="272" t="s">
        <v>122</v>
      </c>
      <c r="H247" s="39" t="s">
        <v>887</v>
      </c>
      <c r="I247" s="86" t="s">
        <v>43</v>
      </c>
      <c r="J247" s="39">
        <f>1500*190/10000</f>
        <v>28.5</v>
      </c>
    </row>
    <row r="248" s="5" customFormat="1" ht="25" customHeight="1" spans="1:10">
      <c r="A248" s="38">
        <v>137</v>
      </c>
      <c r="B248" s="49" t="s">
        <v>888</v>
      </c>
      <c r="C248" s="43" t="s">
        <v>37</v>
      </c>
      <c r="D248" s="42" t="s">
        <v>657</v>
      </c>
      <c r="E248" s="53" t="s">
        <v>39</v>
      </c>
      <c r="F248" s="271" t="s">
        <v>40</v>
      </c>
      <c r="G248" s="272" t="s">
        <v>122</v>
      </c>
      <c r="H248" s="39" t="s">
        <v>889</v>
      </c>
      <c r="I248" s="86" t="s">
        <v>43</v>
      </c>
      <c r="J248" s="39">
        <f>300*190/10000</f>
        <v>5.7</v>
      </c>
    </row>
    <row r="249" s="5" customFormat="1" ht="25" customHeight="1" spans="1:10">
      <c r="A249" s="38">
        <v>138</v>
      </c>
      <c r="B249" s="49" t="s">
        <v>890</v>
      </c>
      <c r="C249" s="43" t="s">
        <v>37</v>
      </c>
      <c r="D249" s="42" t="s">
        <v>657</v>
      </c>
      <c r="E249" s="53" t="s">
        <v>39</v>
      </c>
      <c r="F249" s="271" t="s">
        <v>40</v>
      </c>
      <c r="G249" s="272" t="s">
        <v>122</v>
      </c>
      <c r="H249" s="39" t="s">
        <v>891</v>
      </c>
      <c r="I249" s="86" t="s">
        <v>43</v>
      </c>
      <c r="J249" s="39">
        <f t="shared" si="0"/>
        <v>2.66</v>
      </c>
    </row>
    <row r="250" s="5" customFormat="1" ht="25" customHeight="1" spans="1:10">
      <c r="A250" s="38">
        <v>139</v>
      </c>
      <c r="B250" s="49" t="s">
        <v>892</v>
      </c>
      <c r="C250" s="43" t="s">
        <v>37</v>
      </c>
      <c r="D250" s="42" t="s">
        <v>657</v>
      </c>
      <c r="E250" s="53" t="s">
        <v>39</v>
      </c>
      <c r="F250" s="271" t="s">
        <v>40</v>
      </c>
      <c r="G250" s="272" t="s">
        <v>122</v>
      </c>
      <c r="H250" s="39" t="s">
        <v>893</v>
      </c>
      <c r="I250" s="86" t="s">
        <v>43</v>
      </c>
      <c r="J250" s="39">
        <f t="shared" si="0"/>
        <v>2.66</v>
      </c>
    </row>
    <row r="251" s="5" customFormat="1" ht="25" customHeight="1" spans="1:10">
      <c r="A251" s="38">
        <v>140</v>
      </c>
      <c r="B251" s="49" t="s">
        <v>894</v>
      </c>
      <c r="C251" s="43" t="s">
        <v>37</v>
      </c>
      <c r="D251" s="42" t="s">
        <v>657</v>
      </c>
      <c r="E251" s="53" t="s">
        <v>39</v>
      </c>
      <c r="F251" s="271" t="s">
        <v>40</v>
      </c>
      <c r="G251" s="272" t="s">
        <v>122</v>
      </c>
      <c r="H251" s="39" t="s">
        <v>895</v>
      </c>
      <c r="I251" s="86" t="s">
        <v>43</v>
      </c>
      <c r="J251" s="39">
        <f>350*190/10000</f>
        <v>6.65</v>
      </c>
    </row>
    <row r="252" s="5" customFormat="1" ht="25" customHeight="1" spans="1:10">
      <c r="A252" s="38">
        <v>141</v>
      </c>
      <c r="B252" s="49" t="s">
        <v>896</v>
      </c>
      <c r="C252" s="43" t="s">
        <v>37</v>
      </c>
      <c r="D252" s="42" t="s">
        <v>657</v>
      </c>
      <c r="E252" s="53" t="s">
        <v>39</v>
      </c>
      <c r="F252" s="271" t="s">
        <v>40</v>
      </c>
      <c r="G252" s="272" t="s">
        <v>122</v>
      </c>
      <c r="H252" s="39" t="s">
        <v>895</v>
      </c>
      <c r="I252" s="86" t="s">
        <v>43</v>
      </c>
      <c r="J252" s="39">
        <f>350*190/10000</f>
        <v>6.65</v>
      </c>
    </row>
    <row r="253" s="5" customFormat="1" ht="25" customHeight="1" spans="1:10">
      <c r="A253" s="38">
        <v>142</v>
      </c>
      <c r="B253" s="49" t="s">
        <v>897</v>
      </c>
      <c r="C253" s="43" t="s">
        <v>37</v>
      </c>
      <c r="D253" s="42" t="s">
        <v>657</v>
      </c>
      <c r="E253" s="53" t="s">
        <v>39</v>
      </c>
      <c r="F253" s="271" t="s">
        <v>40</v>
      </c>
      <c r="G253" s="272" t="s">
        <v>122</v>
      </c>
      <c r="H253" s="39" t="s">
        <v>898</v>
      </c>
      <c r="I253" s="86" t="s">
        <v>43</v>
      </c>
      <c r="J253" s="39">
        <v>7</v>
      </c>
    </row>
    <row r="254" s="5" customFormat="1" ht="25" customHeight="1" spans="1:10">
      <c r="A254" s="38">
        <v>143</v>
      </c>
      <c r="B254" s="49" t="s">
        <v>899</v>
      </c>
      <c r="C254" s="43" t="s">
        <v>37</v>
      </c>
      <c r="D254" s="42" t="s">
        <v>657</v>
      </c>
      <c r="E254" s="53" t="s">
        <v>39</v>
      </c>
      <c r="F254" s="271" t="s">
        <v>40</v>
      </c>
      <c r="G254" s="272" t="s">
        <v>122</v>
      </c>
      <c r="H254" s="39" t="s">
        <v>898</v>
      </c>
      <c r="I254" s="86" t="s">
        <v>43</v>
      </c>
      <c r="J254" s="39">
        <v>7</v>
      </c>
    </row>
    <row r="255" s="5" customFormat="1" ht="25" customHeight="1" spans="1:10">
      <c r="A255" s="38">
        <v>144</v>
      </c>
      <c r="B255" s="49" t="s">
        <v>900</v>
      </c>
      <c r="C255" s="43" t="s">
        <v>37</v>
      </c>
      <c r="D255" s="42" t="s">
        <v>657</v>
      </c>
      <c r="E255" s="53" t="s">
        <v>39</v>
      </c>
      <c r="F255" s="271" t="s">
        <v>40</v>
      </c>
      <c r="G255" s="272" t="s">
        <v>122</v>
      </c>
      <c r="H255" s="39" t="s">
        <v>898</v>
      </c>
      <c r="I255" s="86" t="s">
        <v>43</v>
      </c>
      <c r="J255" s="39">
        <v>7</v>
      </c>
    </row>
    <row r="256" s="5" customFormat="1" ht="25" customHeight="1" spans="1:10">
      <c r="A256" s="38">
        <v>145</v>
      </c>
      <c r="B256" s="49" t="s">
        <v>901</v>
      </c>
      <c r="C256" s="43" t="s">
        <v>37</v>
      </c>
      <c r="D256" s="42" t="s">
        <v>657</v>
      </c>
      <c r="E256" s="53" t="s">
        <v>39</v>
      </c>
      <c r="F256" s="271" t="s">
        <v>40</v>
      </c>
      <c r="G256" s="272" t="s">
        <v>122</v>
      </c>
      <c r="H256" s="39" t="s">
        <v>898</v>
      </c>
      <c r="I256" s="86" t="s">
        <v>43</v>
      </c>
      <c r="J256" s="39">
        <v>7</v>
      </c>
    </row>
    <row r="257" s="5" customFormat="1" ht="25" customHeight="1" spans="1:10">
      <c r="A257" s="38">
        <v>146</v>
      </c>
      <c r="B257" s="49" t="s">
        <v>902</v>
      </c>
      <c r="C257" s="43" t="s">
        <v>37</v>
      </c>
      <c r="D257" s="42" t="s">
        <v>657</v>
      </c>
      <c r="E257" s="53" t="s">
        <v>39</v>
      </c>
      <c r="F257" s="271" t="s">
        <v>40</v>
      </c>
      <c r="G257" s="272" t="s">
        <v>122</v>
      </c>
      <c r="H257" s="39" t="s">
        <v>889</v>
      </c>
      <c r="I257" s="86" t="s">
        <v>43</v>
      </c>
      <c r="J257" s="39">
        <v>6.65</v>
      </c>
    </row>
    <row r="258" s="5" customFormat="1" ht="25" customHeight="1" spans="1:10">
      <c r="A258" s="38">
        <v>147</v>
      </c>
      <c r="B258" s="49" t="s">
        <v>903</v>
      </c>
      <c r="C258" s="43" t="s">
        <v>37</v>
      </c>
      <c r="D258" s="42" t="s">
        <v>657</v>
      </c>
      <c r="E258" s="53" t="s">
        <v>39</v>
      </c>
      <c r="F258" s="271" t="s">
        <v>40</v>
      </c>
      <c r="G258" s="272" t="s">
        <v>122</v>
      </c>
      <c r="H258" s="39" t="s">
        <v>904</v>
      </c>
      <c r="I258" s="86" t="s">
        <v>43</v>
      </c>
      <c r="J258" s="39">
        <v>7</v>
      </c>
    </row>
    <row r="259" s="5" customFormat="1" ht="25" customHeight="1" spans="1:10">
      <c r="A259" s="38">
        <v>148</v>
      </c>
      <c r="B259" s="49" t="s">
        <v>905</v>
      </c>
      <c r="C259" s="43" t="s">
        <v>37</v>
      </c>
      <c r="D259" s="42" t="s">
        <v>657</v>
      </c>
      <c r="E259" s="53" t="s">
        <v>39</v>
      </c>
      <c r="F259" s="271" t="s">
        <v>40</v>
      </c>
      <c r="G259" s="272" t="s">
        <v>122</v>
      </c>
      <c r="H259" s="39" t="s">
        <v>906</v>
      </c>
      <c r="I259" s="86" t="s">
        <v>43</v>
      </c>
      <c r="J259" s="39">
        <f>200*190/10000</f>
        <v>3.8</v>
      </c>
    </row>
    <row r="260" s="5" customFormat="1" ht="25" customHeight="1" spans="1:10">
      <c r="A260" s="38">
        <v>149</v>
      </c>
      <c r="B260" s="49" t="s">
        <v>907</v>
      </c>
      <c r="C260" s="43" t="s">
        <v>37</v>
      </c>
      <c r="D260" s="42" t="s">
        <v>657</v>
      </c>
      <c r="E260" s="53" t="s">
        <v>39</v>
      </c>
      <c r="F260" s="271" t="s">
        <v>40</v>
      </c>
      <c r="G260" s="272" t="s">
        <v>122</v>
      </c>
      <c r="H260" s="39" t="s">
        <v>908</v>
      </c>
      <c r="I260" s="86" t="s">
        <v>43</v>
      </c>
      <c r="J260" s="39">
        <f>1500*190/10000</f>
        <v>28.5</v>
      </c>
    </row>
    <row r="261" s="5" customFormat="1" ht="25" customHeight="1" spans="1:10">
      <c r="A261" s="38">
        <v>150</v>
      </c>
      <c r="B261" s="49" t="s">
        <v>909</v>
      </c>
      <c r="C261" s="43" t="s">
        <v>37</v>
      </c>
      <c r="D261" s="42" t="s">
        <v>657</v>
      </c>
      <c r="E261" s="53" t="s">
        <v>39</v>
      </c>
      <c r="F261" s="271" t="s">
        <v>40</v>
      </c>
      <c r="G261" s="272" t="s">
        <v>122</v>
      </c>
      <c r="H261" s="39" t="s">
        <v>895</v>
      </c>
      <c r="I261" s="86" t="s">
        <v>43</v>
      </c>
      <c r="J261" s="39">
        <f>350*190/10000</f>
        <v>6.65</v>
      </c>
    </row>
    <row r="262" s="5" customFormat="1" ht="25" customHeight="1" spans="1:10">
      <c r="A262" s="38">
        <v>151</v>
      </c>
      <c r="B262" s="49" t="s">
        <v>910</v>
      </c>
      <c r="C262" s="43" t="s">
        <v>37</v>
      </c>
      <c r="D262" s="42" t="s">
        <v>657</v>
      </c>
      <c r="E262" s="53" t="s">
        <v>39</v>
      </c>
      <c r="F262" s="271" t="s">
        <v>40</v>
      </c>
      <c r="G262" s="272" t="s">
        <v>122</v>
      </c>
      <c r="H262" s="39" t="s">
        <v>908</v>
      </c>
      <c r="I262" s="86" t="s">
        <v>43</v>
      </c>
      <c r="J262" s="39">
        <f>1500*190/10000</f>
        <v>28.5</v>
      </c>
    </row>
    <row r="263" s="5" customFormat="1" ht="25" customHeight="1" spans="1:10">
      <c r="A263" s="38">
        <v>152</v>
      </c>
      <c r="B263" s="49" t="s">
        <v>911</v>
      </c>
      <c r="C263" s="43" t="s">
        <v>37</v>
      </c>
      <c r="D263" s="42" t="s">
        <v>657</v>
      </c>
      <c r="E263" s="53" t="s">
        <v>39</v>
      </c>
      <c r="F263" s="271" t="s">
        <v>40</v>
      </c>
      <c r="G263" s="272" t="s">
        <v>122</v>
      </c>
      <c r="H263" s="39" t="s">
        <v>912</v>
      </c>
      <c r="I263" s="86" t="s">
        <v>43</v>
      </c>
      <c r="J263" s="39">
        <v>2.85</v>
      </c>
    </row>
    <row r="264" s="5" customFormat="1" ht="25" customHeight="1" spans="1:10">
      <c r="A264" s="38">
        <v>153</v>
      </c>
      <c r="B264" s="49" t="s">
        <v>913</v>
      </c>
      <c r="C264" s="43" t="s">
        <v>37</v>
      </c>
      <c r="D264" s="42" t="s">
        <v>657</v>
      </c>
      <c r="E264" s="53" t="s">
        <v>39</v>
      </c>
      <c r="F264" s="271" t="s">
        <v>40</v>
      </c>
      <c r="G264" s="272" t="s">
        <v>122</v>
      </c>
      <c r="H264" s="39" t="s">
        <v>914</v>
      </c>
      <c r="I264" s="86" t="s">
        <v>43</v>
      </c>
      <c r="J264" s="39">
        <f>400*190/10000</f>
        <v>7.6</v>
      </c>
    </row>
    <row r="265" s="5" customFormat="1" ht="25" customHeight="1" spans="1:10">
      <c r="A265" s="38">
        <v>154</v>
      </c>
      <c r="B265" s="49" t="s">
        <v>915</v>
      </c>
      <c r="C265" s="43" t="s">
        <v>37</v>
      </c>
      <c r="D265" s="42" t="s">
        <v>657</v>
      </c>
      <c r="E265" s="53" t="s">
        <v>39</v>
      </c>
      <c r="F265" s="271" t="s">
        <v>40</v>
      </c>
      <c r="G265" s="272" t="s">
        <v>122</v>
      </c>
      <c r="H265" s="39" t="s">
        <v>906</v>
      </c>
      <c r="I265" s="86" t="s">
        <v>43</v>
      </c>
      <c r="J265" s="39">
        <v>3.8</v>
      </c>
    </row>
    <row r="266" s="5" customFormat="1" ht="25" customHeight="1" spans="1:10">
      <c r="A266" s="38">
        <v>155</v>
      </c>
      <c r="B266" s="49" t="s">
        <v>916</v>
      </c>
      <c r="C266" s="43" t="s">
        <v>37</v>
      </c>
      <c r="D266" s="42" t="s">
        <v>657</v>
      </c>
      <c r="E266" s="53" t="s">
        <v>39</v>
      </c>
      <c r="F266" s="271" t="s">
        <v>40</v>
      </c>
      <c r="G266" s="272" t="s">
        <v>122</v>
      </c>
      <c r="H266" s="39" t="s">
        <v>917</v>
      </c>
      <c r="I266" s="86" t="s">
        <v>43</v>
      </c>
      <c r="J266" s="39">
        <v>1.9</v>
      </c>
    </row>
    <row r="267" s="5" customFormat="1" ht="25" customHeight="1" spans="1:10">
      <c r="A267" s="38">
        <v>156</v>
      </c>
      <c r="B267" s="49" t="s">
        <v>918</v>
      </c>
      <c r="C267" s="43" t="s">
        <v>37</v>
      </c>
      <c r="D267" s="42" t="s">
        <v>657</v>
      </c>
      <c r="E267" s="53" t="s">
        <v>39</v>
      </c>
      <c r="F267" s="271" t="s">
        <v>40</v>
      </c>
      <c r="G267" s="272" t="s">
        <v>122</v>
      </c>
      <c r="H267" s="39" t="s">
        <v>914</v>
      </c>
      <c r="I267" s="86" t="s">
        <v>43</v>
      </c>
      <c r="J267" s="39">
        <v>7.6</v>
      </c>
    </row>
    <row r="268" s="5" customFormat="1" ht="25" customHeight="1" spans="1:10">
      <c r="A268" s="38">
        <v>157</v>
      </c>
      <c r="B268" s="49" t="s">
        <v>919</v>
      </c>
      <c r="C268" s="43" t="s">
        <v>37</v>
      </c>
      <c r="D268" s="42" t="s">
        <v>657</v>
      </c>
      <c r="E268" s="53" t="s">
        <v>39</v>
      </c>
      <c r="F268" s="271" t="s">
        <v>40</v>
      </c>
      <c r="G268" s="272" t="s">
        <v>122</v>
      </c>
      <c r="H268" s="39" t="s">
        <v>920</v>
      </c>
      <c r="I268" s="86" t="s">
        <v>43</v>
      </c>
      <c r="J268" s="39">
        <f>700*190/10000</f>
        <v>13.3</v>
      </c>
    </row>
    <row r="269" s="5" customFormat="1" ht="25" customHeight="1" spans="1:10">
      <c r="A269" s="38">
        <v>158</v>
      </c>
      <c r="B269" s="49" t="s">
        <v>921</v>
      </c>
      <c r="C269" s="43" t="s">
        <v>37</v>
      </c>
      <c r="D269" s="42" t="s">
        <v>657</v>
      </c>
      <c r="E269" s="53" t="s">
        <v>39</v>
      </c>
      <c r="F269" s="271" t="s">
        <v>40</v>
      </c>
      <c r="G269" s="272" t="s">
        <v>122</v>
      </c>
      <c r="H269" s="39" t="s">
        <v>908</v>
      </c>
      <c r="I269" s="86" t="s">
        <v>43</v>
      </c>
      <c r="J269" s="39">
        <f>1500*190/10000</f>
        <v>28.5</v>
      </c>
    </row>
    <row r="270" s="5" customFormat="1" ht="25" customHeight="1" spans="1:10">
      <c r="A270" s="38">
        <v>159</v>
      </c>
      <c r="B270" s="49" t="s">
        <v>922</v>
      </c>
      <c r="C270" s="43" t="s">
        <v>37</v>
      </c>
      <c r="D270" s="42" t="s">
        <v>657</v>
      </c>
      <c r="E270" s="53" t="s">
        <v>39</v>
      </c>
      <c r="F270" s="271" t="s">
        <v>40</v>
      </c>
      <c r="G270" s="272" t="s">
        <v>122</v>
      </c>
      <c r="H270" s="39" t="s">
        <v>908</v>
      </c>
      <c r="I270" s="86" t="s">
        <v>43</v>
      </c>
      <c r="J270" s="39">
        <f>1500*190/10000</f>
        <v>28.5</v>
      </c>
    </row>
    <row r="271" s="5" customFormat="1" ht="25" customHeight="1" spans="1:10">
      <c r="A271" s="38">
        <v>160</v>
      </c>
      <c r="B271" s="49" t="s">
        <v>923</v>
      </c>
      <c r="C271" s="43" t="s">
        <v>37</v>
      </c>
      <c r="D271" s="42" t="s">
        <v>657</v>
      </c>
      <c r="E271" s="53" t="s">
        <v>39</v>
      </c>
      <c r="F271" s="271" t="s">
        <v>40</v>
      </c>
      <c r="G271" s="272" t="s">
        <v>122</v>
      </c>
      <c r="H271" s="39" t="s">
        <v>898</v>
      </c>
      <c r="I271" s="86" t="s">
        <v>43</v>
      </c>
      <c r="J271" s="39">
        <f>500*190/10000</f>
        <v>9.5</v>
      </c>
    </row>
    <row r="272" s="5" customFormat="1" ht="25" customHeight="1" spans="1:10">
      <c r="A272" s="38">
        <v>161</v>
      </c>
      <c r="B272" s="49" t="s">
        <v>924</v>
      </c>
      <c r="C272" s="43" t="s">
        <v>37</v>
      </c>
      <c r="D272" s="42" t="s">
        <v>657</v>
      </c>
      <c r="E272" s="53" t="s">
        <v>39</v>
      </c>
      <c r="F272" s="271" t="s">
        <v>40</v>
      </c>
      <c r="G272" s="272" t="s">
        <v>122</v>
      </c>
      <c r="H272" s="39" t="s">
        <v>925</v>
      </c>
      <c r="I272" s="86" t="s">
        <v>43</v>
      </c>
      <c r="J272" s="39">
        <f>1400*190/10000</f>
        <v>26.6</v>
      </c>
    </row>
    <row r="273" s="5" customFormat="1" ht="25" customHeight="1" spans="1:10">
      <c r="A273" s="38">
        <v>162</v>
      </c>
      <c r="B273" s="49" t="s">
        <v>926</v>
      </c>
      <c r="C273" s="43" t="s">
        <v>37</v>
      </c>
      <c r="D273" s="42" t="s">
        <v>657</v>
      </c>
      <c r="E273" s="53" t="s">
        <v>39</v>
      </c>
      <c r="F273" s="271" t="s">
        <v>40</v>
      </c>
      <c r="G273" s="272" t="s">
        <v>122</v>
      </c>
      <c r="H273" s="39" t="s">
        <v>898</v>
      </c>
      <c r="I273" s="86" t="s">
        <v>43</v>
      </c>
      <c r="J273" s="39">
        <f>500*190/10000</f>
        <v>9.5</v>
      </c>
    </row>
    <row r="274" s="5" customFormat="1" ht="25" customHeight="1" spans="1:10">
      <c r="A274" s="38">
        <v>163</v>
      </c>
      <c r="B274" s="49" t="s">
        <v>927</v>
      </c>
      <c r="C274" s="43" t="s">
        <v>37</v>
      </c>
      <c r="D274" s="42" t="s">
        <v>657</v>
      </c>
      <c r="E274" s="53" t="s">
        <v>39</v>
      </c>
      <c r="F274" s="271" t="s">
        <v>40</v>
      </c>
      <c r="G274" s="272" t="s">
        <v>122</v>
      </c>
      <c r="H274" s="39" t="s">
        <v>889</v>
      </c>
      <c r="I274" s="86" t="s">
        <v>43</v>
      </c>
      <c r="J274" s="39">
        <f>300*190/10000</f>
        <v>5.7</v>
      </c>
    </row>
    <row r="275" s="5" customFormat="1" ht="25" customHeight="1" spans="1:10">
      <c r="A275" s="38">
        <v>164</v>
      </c>
      <c r="B275" s="49" t="s">
        <v>928</v>
      </c>
      <c r="C275" s="43" t="s">
        <v>37</v>
      </c>
      <c r="D275" s="42" t="s">
        <v>657</v>
      </c>
      <c r="E275" s="53" t="s">
        <v>39</v>
      </c>
      <c r="F275" s="271" t="s">
        <v>40</v>
      </c>
      <c r="G275" s="272" t="s">
        <v>122</v>
      </c>
      <c r="H275" s="39" t="s">
        <v>929</v>
      </c>
      <c r="I275" s="86" t="s">
        <v>43</v>
      </c>
      <c r="J275" s="39">
        <f>1800*190/10000</f>
        <v>34.2</v>
      </c>
    </row>
    <row r="276" s="5" customFormat="1" ht="25" customHeight="1" spans="1:10">
      <c r="A276" s="38">
        <v>165</v>
      </c>
      <c r="B276" s="42" t="s">
        <v>930</v>
      </c>
      <c r="C276" s="42" t="s">
        <v>37</v>
      </c>
      <c r="D276" s="351" t="s">
        <v>666</v>
      </c>
      <c r="E276" s="53" t="s">
        <v>39</v>
      </c>
      <c r="F276" s="42" t="s">
        <v>40</v>
      </c>
      <c r="G276" s="43" t="s">
        <v>125</v>
      </c>
      <c r="H276" s="40" t="s">
        <v>931</v>
      </c>
      <c r="I276" s="86" t="s">
        <v>43</v>
      </c>
      <c r="J276" s="40">
        <v>57.6</v>
      </c>
    </row>
    <row r="277" s="5" customFormat="1" ht="25" customHeight="1" spans="1:10">
      <c r="A277" s="38">
        <v>166</v>
      </c>
      <c r="B277" s="42" t="s">
        <v>935</v>
      </c>
      <c r="C277" s="42" t="s">
        <v>37</v>
      </c>
      <c r="D277" s="351" t="s">
        <v>666</v>
      </c>
      <c r="E277" s="53" t="s">
        <v>39</v>
      </c>
      <c r="F277" s="42" t="s">
        <v>40</v>
      </c>
      <c r="G277" s="43" t="s">
        <v>125</v>
      </c>
      <c r="H277" s="40" t="s">
        <v>936</v>
      </c>
      <c r="I277" s="86" t="s">
        <v>43</v>
      </c>
      <c r="J277" s="40">
        <v>28.8</v>
      </c>
    </row>
    <row r="278" s="5" customFormat="1" ht="25" customHeight="1" spans="1:10">
      <c r="A278" s="38">
        <v>167</v>
      </c>
      <c r="B278" s="42" t="s">
        <v>938</v>
      </c>
      <c r="C278" s="42" t="s">
        <v>37</v>
      </c>
      <c r="D278" s="351" t="s">
        <v>666</v>
      </c>
      <c r="E278" s="53" t="s">
        <v>39</v>
      </c>
      <c r="F278" s="42" t="s">
        <v>40</v>
      </c>
      <c r="G278" s="43" t="s">
        <v>125</v>
      </c>
      <c r="H278" s="42" t="s">
        <v>939</v>
      </c>
      <c r="I278" s="86" t="s">
        <v>43</v>
      </c>
      <c r="J278" s="42">
        <v>21.6</v>
      </c>
    </row>
    <row r="279" s="5" customFormat="1" ht="25" customHeight="1" spans="1:10">
      <c r="A279" s="38">
        <v>168</v>
      </c>
      <c r="B279" s="42" t="s">
        <v>941</v>
      </c>
      <c r="C279" s="42" t="s">
        <v>37</v>
      </c>
      <c r="D279" s="351" t="s">
        <v>666</v>
      </c>
      <c r="E279" s="53" t="s">
        <v>39</v>
      </c>
      <c r="F279" s="42" t="s">
        <v>40</v>
      </c>
      <c r="G279" s="43" t="s">
        <v>125</v>
      </c>
      <c r="H279" s="42" t="s">
        <v>942</v>
      </c>
      <c r="I279" s="86" t="s">
        <v>43</v>
      </c>
      <c r="J279" s="42">
        <v>14.4</v>
      </c>
    </row>
    <row r="280" s="14" customFormat="1" ht="25" customHeight="1" spans="1:10">
      <c r="A280" s="38">
        <v>169</v>
      </c>
      <c r="B280" s="49" t="s">
        <v>944</v>
      </c>
      <c r="C280" s="43" t="s">
        <v>37</v>
      </c>
      <c r="D280" s="42" t="s">
        <v>657</v>
      </c>
      <c r="E280" s="53" t="s">
        <v>39</v>
      </c>
      <c r="F280" s="43" t="s">
        <v>40</v>
      </c>
      <c r="G280" s="272" t="s">
        <v>132</v>
      </c>
      <c r="H280" s="343" t="s">
        <v>945</v>
      </c>
      <c r="I280" s="86" t="s">
        <v>43</v>
      </c>
      <c r="J280" s="346">
        <v>3.2</v>
      </c>
    </row>
    <row r="281" s="13" customFormat="1" ht="25" customHeight="1" spans="1:10">
      <c r="A281" s="38">
        <v>170</v>
      </c>
      <c r="B281" s="49" t="s">
        <v>946</v>
      </c>
      <c r="C281" s="43" t="s">
        <v>37</v>
      </c>
      <c r="D281" s="42" t="s">
        <v>657</v>
      </c>
      <c r="E281" s="53" t="s">
        <v>39</v>
      </c>
      <c r="F281" s="43" t="s">
        <v>40</v>
      </c>
      <c r="G281" s="272" t="s">
        <v>132</v>
      </c>
      <c r="H281" s="51" t="s">
        <v>947</v>
      </c>
      <c r="I281" s="86" t="s">
        <v>43</v>
      </c>
      <c r="J281" s="51">
        <v>16</v>
      </c>
    </row>
    <row r="282" s="13" customFormat="1" ht="25" customHeight="1" spans="1:10">
      <c r="A282" s="38">
        <v>171</v>
      </c>
      <c r="B282" s="49" t="s">
        <v>948</v>
      </c>
      <c r="C282" s="43" t="s">
        <v>37</v>
      </c>
      <c r="D282" s="42" t="s">
        <v>657</v>
      </c>
      <c r="E282" s="53" t="s">
        <v>39</v>
      </c>
      <c r="F282" s="43" t="s">
        <v>40</v>
      </c>
      <c r="G282" s="272" t="s">
        <v>132</v>
      </c>
      <c r="H282" s="343" t="s">
        <v>949</v>
      </c>
      <c r="I282" s="86" t="s">
        <v>43</v>
      </c>
      <c r="J282" s="51">
        <v>100</v>
      </c>
    </row>
    <row r="283" s="13" customFormat="1" ht="25" customHeight="1" spans="1:10">
      <c r="A283" s="38">
        <v>172</v>
      </c>
      <c r="B283" s="49" t="s">
        <v>950</v>
      </c>
      <c r="C283" s="43" t="s">
        <v>37</v>
      </c>
      <c r="D283" s="42" t="s">
        <v>657</v>
      </c>
      <c r="E283" s="53" t="s">
        <v>39</v>
      </c>
      <c r="F283" s="43" t="s">
        <v>40</v>
      </c>
      <c r="G283" s="272" t="s">
        <v>132</v>
      </c>
      <c r="H283" s="343" t="s">
        <v>949</v>
      </c>
      <c r="I283" s="86" t="s">
        <v>43</v>
      </c>
      <c r="J283" s="51">
        <v>100</v>
      </c>
    </row>
    <row r="284" s="13" customFormat="1" ht="25" customHeight="1" spans="1:10">
      <c r="A284" s="38">
        <v>173</v>
      </c>
      <c r="B284" s="49" t="s">
        <v>951</v>
      </c>
      <c r="C284" s="43" t="s">
        <v>37</v>
      </c>
      <c r="D284" s="42" t="s">
        <v>657</v>
      </c>
      <c r="E284" s="53" t="s">
        <v>39</v>
      </c>
      <c r="F284" s="43" t="s">
        <v>40</v>
      </c>
      <c r="G284" s="272" t="s">
        <v>132</v>
      </c>
      <c r="H284" s="343" t="s">
        <v>952</v>
      </c>
      <c r="I284" s="86" t="s">
        <v>43</v>
      </c>
      <c r="J284" s="51">
        <v>15.2</v>
      </c>
    </row>
    <row r="285" s="13" customFormat="1" ht="25" customHeight="1" spans="1:10">
      <c r="A285" s="38">
        <v>174</v>
      </c>
      <c r="B285" s="49" t="s">
        <v>953</v>
      </c>
      <c r="C285" s="43" t="s">
        <v>37</v>
      </c>
      <c r="D285" s="42" t="s">
        <v>657</v>
      </c>
      <c r="E285" s="53" t="s">
        <v>39</v>
      </c>
      <c r="F285" s="43" t="s">
        <v>40</v>
      </c>
      <c r="G285" s="272" t="s">
        <v>132</v>
      </c>
      <c r="H285" s="51" t="s">
        <v>954</v>
      </c>
      <c r="I285" s="86" t="s">
        <v>43</v>
      </c>
      <c r="J285" s="51">
        <v>20</v>
      </c>
    </row>
    <row r="286" s="15" customFormat="1" ht="25" customHeight="1" spans="1:10">
      <c r="A286" s="38">
        <v>175</v>
      </c>
      <c r="B286" s="40" t="s">
        <v>955</v>
      </c>
      <c r="C286" s="43" t="s">
        <v>37</v>
      </c>
      <c r="D286" s="42" t="s">
        <v>657</v>
      </c>
      <c r="E286" s="53" t="s">
        <v>39</v>
      </c>
      <c r="F286" s="271" t="s">
        <v>40</v>
      </c>
      <c r="G286" s="272" t="s">
        <v>136</v>
      </c>
      <c r="H286" s="40" t="s">
        <v>956</v>
      </c>
      <c r="I286" s="86" t="s">
        <v>43</v>
      </c>
      <c r="J286" s="274">
        <v>50</v>
      </c>
    </row>
    <row r="287" s="15" customFormat="1" ht="25" customHeight="1" spans="1:10">
      <c r="A287" s="38">
        <v>176</v>
      </c>
      <c r="B287" s="40" t="s">
        <v>957</v>
      </c>
      <c r="C287" s="43" t="s">
        <v>37</v>
      </c>
      <c r="D287" s="42" t="s">
        <v>657</v>
      </c>
      <c r="E287" s="53" t="s">
        <v>39</v>
      </c>
      <c r="F287" s="271" t="s">
        <v>40</v>
      </c>
      <c r="G287" s="272" t="s">
        <v>136</v>
      </c>
      <c r="H287" s="40" t="s">
        <v>958</v>
      </c>
      <c r="I287" s="86" t="s">
        <v>43</v>
      </c>
      <c r="J287" s="274">
        <v>15</v>
      </c>
    </row>
    <row r="288" s="15" customFormat="1" ht="25" customHeight="1" spans="1:10">
      <c r="A288" s="38">
        <v>177</v>
      </c>
      <c r="B288" s="40" t="s">
        <v>959</v>
      </c>
      <c r="C288" s="43" t="s">
        <v>37</v>
      </c>
      <c r="D288" s="42" t="s">
        <v>657</v>
      </c>
      <c r="E288" s="53" t="s">
        <v>39</v>
      </c>
      <c r="F288" s="271" t="s">
        <v>40</v>
      </c>
      <c r="G288" s="272" t="s">
        <v>136</v>
      </c>
      <c r="H288" s="40" t="s">
        <v>960</v>
      </c>
      <c r="I288" s="86" t="s">
        <v>43</v>
      </c>
      <c r="J288" s="274">
        <v>5</v>
      </c>
    </row>
    <row r="289" s="15" customFormat="1" ht="25" customHeight="1" spans="1:10">
      <c r="A289" s="38">
        <v>178</v>
      </c>
      <c r="B289" s="40" t="s">
        <v>961</v>
      </c>
      <c r="C289" s="43" t="s">
        <v>37</v>
      </c>
      <c r="D289" s="42" t="s">
        <v>657</v>
      </c>
      <c r="E289" s="53" t="s">
        <v>39</v>
      </c>
      <c r="F289" s="271" t="s">
        <v>40</v>
      </c>
      <c r="G289" s="272" t="s">
        <v>136</v>
      </c>
      <c r="H289" s="40" t="s">
        <v>962</v>
      </c>
      <c r="I289" s="86" t="s">
        <v>43</v>
      </c>
      <c r="J289" s="274">
        <v>10</v>
      </c>
    </row>
    <row r="290" s="15" customFormat="1" ht="25" customHeight="1" spans="1:10">
      <c r="A290" s="38">
        <v>179</v>
      </c>
      <c r="B290" s="40" t="s">
        <v>963</v>
      </c>
      <c r="C290" s="43" t="s">
        <v>37</v>
      </c>
      <c r="D290" s="42" t="s">
        <v>657</v>
      </c>
      <c r="E290" s="53" t="s">
        <v>39</v>
      </c>
      <c r="F290" s="271" t="s">
        <v>40</v>
      </c>
      <c r="G290" s="272" t="s">
        <v>136</v>
      </c>
      <c r="H290" s="40" t="s">
        <v>964</v>
      </c>
      <c r="I290" s="86" t="s">
        <v>43</v>
      </c>
      <c r="J290" s="274">
        <v>10</v>
      </c>
    </row>
    <row r="291" s="15" customFormat="1" ht="25" customHeight="1" spans="1:10">
      <c r="A291" s="38">
        <v>180</v>
      </c>
      <c r="B291" s="40" t="s">
        <v>965</v>
      </c>
      <c r="C291" s="43" t="s">
        <v>37</v>
      </c>
      <c r="D291" s="42" t="s">
        <v>657</v>
      </c>
      <c r="E291" s="53" t="s">
        <v>39</v>
      </c>
      <c r="F291" s="271" t="s">
        <v>40</v>
      </c>
      <c r="G291" s="272" t="s">
        <v>136</v>
      </c>
      <c r="H291" s="40" t="s">
        <v>966</v>
      </c>
      <c r="I291" s="86" t="s">
        <v>43</v>
      </c>
      <c r="J291" s="274">
        <v>52.8</v>
      </c>
    </row>
    <row r="292" s="15" customFormat="1" ht="25" customHeight="1" spans="1:10">
      <c r="A292" s="38">
        <v>181</v>
      </c>
      <c r="B292" s="40" t="s">
        <v>967</v>
      </c>
      <c r="C292" s="43" t="s">
        <v>37</v>
      </c>
      <c r="D292" s="42" t="s">
        <v>657</v>
      </c>
      <c r="E292" s="53" t="s">
        <v>39</v>
      </c>
      <c r="F292" s="271" t="s">
        <v>40</v>
      </c>
      <c r="G292" s="272" t="s">
        <v>136</v>
      </c>
      <c r="H292" s="40" t="s">
        <v>968</v>
      </c>
      <c r="I292" s="86" t="s">
        <v>43</v>
      </c>
      <c r="J292" s="274">
        <v>40</v>
      </c>
    </row>
    <row r="293" s="15" customFormat="1" ht="25" customHeight="1" spans="1:10">
      <c r="A293" s="38">
        <v>182</v>
      </c>
      <c r="B293" s="40" t="s">
        <v>969</v>
      </c>
      <c r="C293" s="43" t="s">
        <v>37</v>
      </c>
      <c r="D293" s="42" t="s">
        <v>657</v>
      </c>
      <c r="E293" s="53" t="s">
        <v>39</v>
      </c>
      <c r="F293" s="271" t="s">
        <v>40</v>
      </c>
      <c r="G293" s="272" t="s">
        <v>136</v>
      </c>
      <c r="H293" s="40" t="s">
        <v>968</v>
      </c>
      <c r="I293" s="86" t="s">
        <v>43</v>
      </c>
      <c r="J293" s="274">
        <v>40</v>
      </c>
    </row>
    <row r="294" s="5" customFormat="1" ht="25" customHeight="1" spans="1:10">
      <c r="A294" s="38">
        <v>183</v>
      </c>
      <c r="B294" s="42" t="s">
        <v>970</v>
      </c>
      <c r="C294" s="43" t="s">
        <v>37</v>
      </c>
      <c r="D294" s="42" t="s">
        <v>657</v>
      </c>
      <c r="E294" s="53" t="s">
        <v>39</v>
      </c>
      <c r="F294" s="271" t="s">
        <v>40</v>
      </c>
      <c r="G294" s="272" t="s">
        <v>136</v>
      </c>
      <c r="H294" s="40" t="s">
        <v>971</v>
      </c>
      <c r="I294" s="86" t="s">
        <v>43</v>
      </c>
      <c r="J294" s="40">
        <v>4</v>
      </c>
    </row>
    <row r="295" s="5" customFormat="1" ht="25" customHeight="1" spans="1:10">
      <c r="A295" s="38">
        <v>184</v>
      </c>
      <c r="B295" s="42" t="s">
        <v>972</v>
      </c>
      <c r="C295" s="43" t="s">
        <v>37</v>
      </c>
      <c r="D295" s="42" t="s">
        <v>657</v>
      </c>
      <c r="E295" s="53" t="s">
        <v>39</v>
      </c>
      <c r="F295" s="271" t="s">
        <v>40</v>
      </c>
      <c r="G295" s="272" t="s">
        <v>136</v>
      </c>
      <c r="H295" s="40" t="s">
        <v>973</v>
      </c>
      <c r="I295" s="86" t="s">
        <v>43</v>
      </c>
      <c r="J295" s="40">
        <v>4</v>
      </c>
    </row>
    <row r="296" s="5" customFormat="1" ht="25" customHeight="1" spans="1:10">
      <c r="A296" s="38">
        <v>185</v>
      </c>
      <c r="B296" s="42" t="s">
        <v>974</v>
      </c>
      <c r="C296" s="43" t="s">
        <v>37</v>
      </c>
      <c r="D296" s="42" t="s">
        <v>657</v>
      </c>
      <c r="E296" s="53" t="s">
        <v>39</v>
      </c>
      <c r="F296" s="271" t="s">
        <v>40</v>
      </c>
      <c r="G296" s="272" t="s">
        <v>136</v>
      </c>
      <c r="H296" s="40" t="s">
        <v>975</v>
      </c>
      <c r="I296" s="86" t="s">
        <v>43</v>
      </c>
      <c r="J296" s="40">
        <v>2</v>
      </c>
    </row>
    <row r="297" s="5" customFormat="1" ht="25" customHeight="1" spans="1:10">
      <c r="A297" s="38">
        <v>186</v>
      </c>
      <c r="B297" s="273">
        <v>1</v>
      </c>
      <c r="C297" s="273" t="s">
        <v>37</v>
      </c>
      <c r="D297" s="273" t="s">
        <v>976</v>
      </c>
      <c r="E297" s="53" t="s">
        <v>39</v>
      </c>
      <c r="F297" s="273" t="s">
        <v>40</v>
      </c>
      <c r="G297" s="39" t="s">
        <v>140</v>
      </c>
      <c r="H297" s="39" t="s">
        <v>977</v>
      </c>
      <c r="I297" s="86" t="s">
        <v>43</v>
      </c>
      <c r="J297" s="352">
        <v>28.8</v>
      </c>
    </row>
    <row r="298" s="5" customFormat="1" ht="25" customHeight="1" spans="1:10">
      <c r="A298" s="38">
        <v>187</v>
      </c>
      <c r="B298" s="273">
        <v>2</v>
      </c>
      <c r="C298" s="273" t="s">
        <v>37</v>
      </c>
      <c r="D298" s="273" t="s">
        <v>976</v>
      </c>
      <c r="E298" s="53" t="s">
        <v>39</v>
      </c>
      <c r="F298" s="273" t="s">
        <v>40</v>
      </c>
      <c r="G298" s="39" t="s">
        <v>140</v>
      </c>
      <c r="H298" s="39" t="s">
        <v>979</v>
      </c>
      <c r="I298" s="86" t="s">
        <v>43</v>
      </c>
      <c r="J298" s="352">
        <v>28.8</v>
      </c>
    </row>
    <row r="299" s="5" customFormat="1" ht="25" customHeight="1" spans="1:10">
      <c r="A299" s="38">
        <v>188</v>
      </c>
      <c r="B299" s="273">
        <v>3</v>
      </c>
      <c r="C299" s="273" t="s">
        <v>37</v>
      </c>
      <c r="D299" s="273" t="s">
        <v>976</v>
      </c>
      <c r="E299" s="53" t="s">
        <v>39</v>
      </c>
      <c r="F299" s="273" t="s">
        <v>40</v>
      </c>
      <c r="G299" s="39" t="s">
        <v>140</v>
      </c>
      <c r="H299" s="39" t="s">
        <v>980</v>
      </c>
      <c r="I299" s="86" t="s">
        <v>43</v>
      </c>
      <c r="J299" s="352">
        <v>30.4</v>
      </c>
    </row>
    <row r="300" s="5" customFormat="1" ht="25" customHeight="1" spans="1:10">
      <c r="A300" s="38">
        <v>189</v>
      </c>
      <c r="B300" s="273">
        <v>4</v>
      </c>
      <c r="C300" s="273" t="s">
        <v>37</v>
      </c>
      <c r="D300" s="273" t="s">
        <v>976</v>
      </c>
      <c r="E300" s="53" t="s">
        <v>39</v>
      </c>
      <c r="F300" s="273" t="s">
        <v>40</v>
      </c>
      <c r="G300" s="39" t="s">
        <v>140</v>
      </c>
      <c r="H300" s="39" t="s">
        <v>981</v>
      </c>
      <c r="I300" s="86" t="s">
        <v>43</v>
      </c>
      <c r="J300" s="352">
        <v>24</v>
      </c>
    </row>
    <row r="301" s="5" customFormat="1" ht="25" customHeight="1" spans="1:10">
      <c r="A301" s="38">
        <v>190</v>
      </c>
      <c r="B301" s="273">
        <v>5</v>
      </c>
      <c r="C301" s="273" t="s">
        <v>37</v>
      </c>
      <c r="D301" s="273" t="s">
        <v>976</v>
      </c>
      <c r="E301" s="53" t="s">
        <v>39</v>
      </c>
      <c r="F301" s="273" t="s">
        <v>40</v>
      </c>
      <c r="G301" s="39" t="s">
        <v>140</v>
      </c>
      <c r="H301" s="39" t="s">
        <v>982</v>
      </c>
      <c r="I301" s="86" t="s">
        <v>43</v>
      </c>
      <c r="J301" s="352">
        <v>16</v>
      </c>
    </row>
    <row r="302" s="5" customFormat="1" ht="25" customHeight="1" spans="1:10">
      <c r="A302" s="38">
        <v>191</v>
      </c>
      <c r="B302" s="273">
        <v>6</v>
      </c>
      <c r="C302" s="273" t="s">
        <v>37</v>
      </c>
      <c r="D302" s="273" t="s">
        <v>976</v>
      </c>
      <c r="E302" s="53" t="s">
        <v>39</v>
      </c>
      <c r="F302" s="273" t="s">
        <v>40</v>
      </c>
      <c r="G302" s="39" t="s">
        <v>140</v>
      </c>
      <c r="H302" s="39" t="s">
        <v>983</v>
      </c>
      <c r="I302" s="86" t="s">
        <v>43</v>
      </c>
      <c r="J302" s="352">
        <v>16</v>
      </c>
    </row>
    <row r="303" s="5" customFormat="1" ht="25" customHeight="1" spans="1:10">
      <c r="A303" s="38">
        <v>192</v>
      </c>
      <c r="B303" s="273">
        <v>7</v>
      </c>
      <c r="C303" s="273" t="s">
        <v>37</v>
      </c>
      <c r="D303" s="273" t="s">
        <v>976</v>
      </c>
      <c r="E303" s="53" t="s">
        <v>39</v>
      </c>
      <c r="F303" s="273" t="s">
        <v>40</v>
      </c>
      <c r="G303" s="39" t="s">
        <v>140</v>
      </c>
      <c r="H303" s="39" t="s">
        <v>984</v>
      </c>
      <c r="I303" s="86" t="s">
        <v>43</v>
      </c>
      <c r="J303" s="352">
        <v>80</v>
      </c>
    </row>
    <row r="304" s="5" customFormat="1" ht="25" customHeight="1" spans="1:10">
      <c r="A304" s="38">
        <v>193</v>
      </c>
      <c r="B304" s="273">
        <v>8</v>
      </c>
      <c r="C304" s="273" t="s">
        <v>37</v>
      </c>
      <c r="D304" s="273" t="s">
        <v>976</v>
      </c>
      <c r="E304" s="53" t="s">
        <v>39</v>
      </c>
      <c r="F304" s="273" t="s">
        <v>40</v>
      </c>
      <c r="G304" s="39" t="s">
        <v>140</v>
      </c>
      <c r="H304" s="39" t="s">
        <v>985</v>
      </c>
      <c r="I304" s="86" t="s">
        <v>43</v>
      </c>
      <c r="J304" s="352">
        <v>28.8</v>
      </c>
    </row>
    <row r="305" s="5" customFormat="1" ht="25" customHeight="1" spans="1:10">
      <c r="A305" s="38">
        <v>194</v>
      </c>
      <c r="B305" s="273">
        <v>9</v>
      </c>
      <c r="C305" s="273" t="s">
        <v>37</v>
      </c>
      <c r="D305" s="273" t="s">
        <v>976</v>
      </c>
      <c r="E305" s="53" t="s">
        <v>39</v>
      </c>
      <c r="F305" s="273" t="s">
        <v>40</v>
      </c>
      <c r="G305" s="39" t="s">
        <v>140</v>
      </c>
      <c r="H305" s="39" t="s">
        <v>986</v>
      </c>
      <c r="I305" s="86" t="s">
        <v>43</v>
      </c>
      <c r="J305" s="352">
        <v>16</v>
      </c>
    </row>
    <row r="306" s="5" customFormat="1" ht="25" customHeight="1" spans="1:10">
      <c r="A306" s="38">
        <v>195</v>
      </c>
      <c r="B306" s="273">
        <v>10</v>
      </c>
      <c r="C306" s="273" t="s">
        <v>37</v>
      </c>
      <c r="D306" s="273" t="s">
        <v>976</v>
      </c>
      <c r="E306" s="53" t="s">
        <v>39</v>
      </c>
      <c r="F306" s="273" t="s">
        <v>40</v>
      </c>
      <c r="G306" s="39" t="s">
        <v>140</v>
      </c>
      <c r="H306" s="39" t="s">
        <v>987</v>
      </c>
      <c r="I306" s="86" t="s">
        <v>43</v>
      </c>
      <c r="J306" s="352">
        <v>15.2</v>
      </c>
    </row>
    <row r="307" s="5" customFormat="1" ht="25" customHeight="1" spans="1:10">
      <c r="A307" s="38">
        <v>196</v>
      </c>
      <c r="B307" s="273">
        <v>11</v>
      </c>
      <c r="C307" s="273" t="s">
        <v>37</v>
      </c>
      <c r="D307" s="273" t="s">
        <v>976</v>
      </c>
      <c r="E307" s="53" t="s">
        <v>39</v>
      </c>
      <c r="F307" s="273" t="s">
        <v>40</v>
      </c>
      <c r="G307" s="39" t="s">
        <v>140</v>
      </c>
      <c r="H307" s="39" t="s">
        <v>988</v>
      </c>
      <c r="I307" s="86" t="s">
        <v>43</v>
      </c>
      <c r="J307" s="352">
        <v>6.4</v>
      </c>
    </row>
    <row r="308" s="5" customFormat="1" ht="25" customHeight="1" spans="1:10">
      <c r="A308" s="38">
        <v>197</v>
      </c>
      <c r="B308" s="273">
        <v>12</v>
      </c>
      <c r="C308" s="273" t="s">
        <v>37</v>
      </c>
      <c r="D308" s="273" t="s">
        <v>976</v>
      </c>
      <c r="E308" s="53" t="s">
        <v>39</v>
      </c>
      <c r="F308" s="273" t="s">
        <v>40</v>
      </c>
      <c r="G308" s="39" t="s">
        <v>140</v>
      </c>
      <c r="H308" s="39" t="s">
        <v>989</v>
      </c>
      <c r="I308" s="86" t="s">
        <v>43</v>
      </c>
      <c r="J308" s="352">
        <v>15.2</v>
      </c>
    </row>
    <row r="309" s="5" customFormat="1" ht="25" customHeight="1" spans="1:10">
      <c r="A309" s="38">
        <v>198</v>
      </c>
      <c r="B309" s="273">
        <v>13</v>
      </c>
      <c r="C309" s="273" t="s">
        <v>37</v>
      </c>
      <c r="D309" s="273" t="s">
        <v>976</v>
      </c>
      <c r="E309" s="53" t="s">
        <v>39</v>
      </c>
      <c r="F309" s="273" t="s">
        <v>40</v>
      </c>
      <c r="G309" s="39" t="s">
        <v>140</v>
      </c>
      <c r="H309" s="39" t="s">
        <v>990</v>
      </c>
      <c r="I309" s="86" t="s">
        <v>43</v>
      </c>
      <c r="J309" s="352">
        <v>12</v>
      </c>
    </row>
    <row r="310" s="5" customFormat="1" ht="25" customHeight="1" spans="1:10">
      <c r="A310" s="38">
        <v>199</v>
      </c>
      <c r="B310" s="273">
        <v>14</v>
      </c>
      <c r="C310" s="273" t="s">
        <v>37</v>
      </c>
      <c r="D310" s="273" t="s">
        <v>976</v>
      </c>
      <c r="E310" s="53" t="s">
        <v>39</v>
      </c>
      <c r="F310" s="273" t="s">
        <v>40</v>
      </c>
      <c r="G310" s="39" t="s">
        <v>140</v>
      </c>
      <c r="H310" s="39" t="s">
        <v>991</v>
      </c>
      <c r="I310" s="86" t="s">
        <v>43</v>
      </c>
      <c r="J310" s="352">
        <v>6.4</v>
      </c>
    </row>
    <row r="311" s="5" customFormat="1" ht="25" customHeight="1" spans="1:10">
      <c r="A311" s="38">
        <v>200</v>
      </c>
      <c r="B311" s="273">
        <v>15</v>
      </c>
      <c r="C311" s="273" t="s">
        <v>37</v>
      </c>
      <c r="D311" s="273" t="s">
        <v>976</v>
      </c>
      <c r="E311" s="53" t="s">
        <v>39</v>
      </c>
      <c r="F311" s="273" t="s">
        <v>40</v>
      </c>
      <c r="G311" s="39" t="s">
        <v>140</v>
      </c>
      <c r="H311" s="39" t="s">
        <v>992</v>
      </c>
      <c r="I311" s="86" t="s">
        <v>43</v>
      </c>
      <c r="J311" s="352">
        <v>5.6</v>
      </c>
    </row>
    <row r="312" s="5" customFormat="1" ht="25" customHeight="1" spans="1:10">
      <c r="A312" s="38">
        <v>201</v>
      </c>
      <c r="B312" s="273">
        <v>16</v>
      </c>
      <c r="C312" s="273" t="s">
        <v>37</v>
      </c>
      <c r="D312" s="273" t="s">
        <v>976</v>
      </c>
      <c r="E312" s="53" t="s">
        <v>39</v>
      </c>
      <c r="F312" s="273" t="s">
        <v>40</v>
      </c>
      <c r="G312" s="39" t="s">
        <v>140</v>
      </c>
      <c r="H312" s="39" t="s">
        <v>993</v>
      </c>
      <c r="I312" s="86" t="s">
        <v>43</v>
      </c>
      <c r="J312" s="352">
        <v>4.8</v>
      </c>
    </row>
    <row r="313" s="5" customFormat="1" ht="25" customHeight="1" spans="1:10">
      <c r="A313" s="38">
        <v>202</v>
      </c>
      <c r="B313" s="273">
        <v>17</v>
      </c>
      <c r="C313" s="273" t="s">
        <v>37</v>
      </c>
      <c r="D313" s="273" t="s">
        <v>976</v>
      </c>
      <c r="E313" s="53" t="s">
        <v>39</v>
      </c>
      <c r="F313" s="273" t="s">
        <v>40</v>
      </c>
      <c r="G313" s="39" t="s">
        <v>140</v>
      </c>
      <c r="H313" s="39" t="s">
        <v>994</v>
      </c>
      <c r="I313" s="86" t="s">
        <v>43</v>
      </c>
      <c r="J313" s="352">
        <v>2.4</v>
      </c>
    </row>
    <row r="314" s="5" customFormat="1" ht="25" customHeight="1" spans="1:10">
      <c r="A314" s="38">
        <v>203</v>
      </c>
      <c r="B314" s="273">
        <v>18</v>
      </c>
      <c r="C314" s="273" t="s">
        <v>37</v>
      </c>
      <c r="D314" s="273" t="s">
        <v>976</v>
      </c>
      <c r="E314" s="53" t="s">
        <v>39</v>
      </c>
      <c r="F314" s="273" t="s">
        <v>40</v>
      </c>
      <c r="G314" s="39" t="s">
        <v>140</v>
      </c>
      <c r="H314" s="39" t="s">
        <v>995</v>
      </c>
      <c r="I314" s="86" t="s">
        <v>43</v>
      </c>
      <c r="J314" s="352">
        <v>16</v>
      </c>
    </row>
    <row r="315" s="5" customFormat="1" ht="25" customHeight="1" spans="1:10">
      <c r="A315" s="38">
        <v>204</v>
      </c>
      <c r="B315" s="273">
        <v>19</v>
      </c>
      <c r="C315" s="273" t="s">
        <v>37</v>
      </c>
      <c r="D315" s="273" t="s">
        <v>976</v>
      </c>
      <c r="E315" s="53" t="s">
        <v>39</v>
      </c>
      <c r="F315" s="273" t="s">
        <v>40</v>
      </c>
      <c r="G315" s="39" t="s">
        <v>140</v>
      </c>
      <c r="H315" s="39" t="s">
        <v>996</v>
      </c>
      <c r="I315" s="86" t="s">
        <v>43</v>
      </c>
      <c r="J315" s="352">
        <v>16</v>
      </c>
    </row>
    <row r="316" s="5" customFormat="1" ht="25" customHeight="1" spans="1:10">
      <c r="A316" s="38">
        <v>205</v>
      </c>
      <c r="B316" s="273">
        <v>20</v>
      </c>
      <c r="C316" s="273" t="s">
        <v>37</v>
      </c>
      <c r="D316" s="273" t="s">
        <v>976</v>
      </c>
      <c r="E316" s="53" t="s">
        <v>39</v>
      </c>
      <c r="F316" s="273" t="s">
        <v>40</v>
      </c>
      <c r="G316" s="39" t="s">
        <v>140</v>
      </c>
      <c r="H316" s="39" t="s">
        <v>997</v>
      </c>
      <c r="I316" s="86" t="s">
        <v>43</v>
      </c>
      <c r="J316" s="352">
        <v>12</v>
      </c>
    </row>
    <row r="317" s="5" customFormat="1" ht="25" customHeight="1" spans="1:10">
      <c r="A317" s="38">
        <v>206</v>
      </c>
      <c r="B317" s="273">
        <v>21</v>
      </c>
      <c r="C317" s="273" t="s">
        <v>37</v>
      </c>
      <c r="D317" s="273" t="s">
        <v>976</v>
      </c>
      <c r="E317" s="53" t="s">
        <v>39</v>
      </c>
      <c r="F317" s="273" t="s">
        <v>40</v>
      </c>
      <c r="G317" s="39" t="s">
        <v>140</v>
      </c>
      <c r="H317" s="39" t="s">
        <v>998</v>
      </c>
      <c r="I317" s="86" t="s">
        <v>43</v>
      </c>
      <c r="J317" s="352">
        <v>28.8</v>
      </c>
    </row>
    <row r="318" s="5" customFormat="1" ht="25" customHeight="1" spans="1:10">
      <c r="A318" s="38">
        <v>207</v>
      </c>
      <c r="B318" s="273">
        <v>22</v>
      </c>
      <c r="C318" s="273" t="s">
        <v>37</v>
      </c>
      <c r="D318" s="273" t="s">
        <v>976</v>
      </c>
      <c r="E318" s="53" t="s">
        <v>39</v>
      </c>
      <c r="F318" s="273" t="s">
        <v>40</v>
      </c>
      <c r="G318" s="39" t="s">
        <v>140</v>
      </c>
      <c r="H318" s="39" t="s">
        <v>999</v>
      </c>
      <c r="I318" s="86" t="s">
        <v>43</v>
      </c>
      <c r="J318" s="352">
        <v>8</v>
      </c>
    </row>
    <row r="319" s="5" customFormat="1" ht="25" customHeight="1" spans="1:10">
      <c r="A319" s="38">
        <v>208</v>
      </c>
      <c r="B319" s="273">
        <v>23</v>
      </c>
      <c r="C319" s="273" t="s">
        <v>37</v>
      </c>
      <c r="D319" s="273" t="s">
        <v>976</v>
      </c>
      <c r="E319" s="53" t="s">
        <v>39</v>
      </c>
      <c r="F319" s="273" t="s">
        <v>40</v>
      </c>
      <c r="G319" s="39" t="s">
        <v>140</v>
      </c>
      <c r="H319" s="39" t="s">
        <v>1000</v>
      </c>
      <c r="I319" s="86" t="s">
        <v>43</v>
      </c>
      <c r="J319" s="352">
        <v>12</v>
      </c>
    </row>
    <row r="320" s="5" customFormat="1" ht="25" customHeight="1" spans="1:10">
      <c r="A320" s="38">
        <v>209</v>
      </c>
      <c r="B320" s="273">
        <v>24</v>
      </c>
      <c r="C320" s="273" t="s">
        <v>37</v>
      </c>
      <c r="D320" s="273" t="s">
        <v>976</v>
      </c>
      <c r="E320" s="53" t="s">
        <v>39</v>
      </c>
      <c r="F320" s="273" t="s">
        <v>40</v>
      </c>
      <c r="G320" s="39" t="s">
        <v>140</v>
      </c>
      <c r="H320" s="39" t="s">
        <v>1001</v>
      </c>
      <c r="I320" s="86" t="s">
        <v>43</v>
      </c>
      <c r="J320" s="352">
        <v>16</v>
      </c>
    </row>
    <row r="321" s="5" customFormat="1" ht="25" customHeight="1" spans="1:10">
      <c r="A321" s="38">
        <v>210</v>
      </c>
      <c r="B321" s="273">
        <v>25</v>
      </c>
      <c r="C321" s="273" t="s">
        <v>37</v>
      </c>
      <c r="D321" s="273" t="s">
        <v>976</v>
      </c>
      <c r="E321" s="53" t="s">
        <v>39</v>
      </c>
      <c r="F321" s="273" t="s">
        <v>40</v>
      </c>
      <c r="G321" s="39" t="s">
        <v>140</v>
      </c>
      <c r="H321" s="39" t="s">
        <v>1002</v>
      </c>
      <c r="I321" s="86" t="s">
        <v>43</v>
      </c>
      <c r="J321" s="352">
        <v>6</v>
      </c>
    </row>
    <row r="322" s="5" customFormat="1" ht="25" customHeight="1" spans="1:10">
      <c r="A322" s="38">
        <v>211</v>
      </c>
      <c r="B322" s="273">
        <v>26</v>
      </c>
      <c r="C322" s="273" t="s">
        <v>37</v>
      </c>
      <c r="D322" s="273" t="s">
        <v>976</v>
      </c>
      <c r="E322" s="53" t="s">
        <v>39</v>
      </c>
      <c r="F322" s="273" t="s">
        <v>40</v>
      </c>
      <c r="G322" s="39" t="s">
        <v>140</v>
      </c>
      <c r="H322" s="39" t="s">
        <v>1003</v>
      </c>
      <c r="I322" s="86" t="s">
        <v>43</v>
      </c>
      <c r="J322" s="352">
        <v>8</v>
      </c>
    </row>
    <row r="323" s="5" customFormat="1" ht="25" customHeight="1" spans="1:10">
      <c r="A323" s="38">
        <v>212</v>
      </c>
      <c r="B323" s="273">
        <v>27</v>
      </c>
      <c r="C323" s="273" t="s">
        <v>37</v>
      </c>
      <c r="D323" s="273" t="s">
        <v>976</v>
      </c>
      <c r="E323" s="53" t="s">
        <v>39</v>
      </c>
      <c r="F323" s="273" t="s">
        <v>40</v>
      </c>
      <c r="G323" s="39" t="s">
        <v>140</v>
      </c>
      <c r="H323" s="39" t="s">
        <v>1004</v>
      </c>
      <c r="I323" s="86" t="s">
        <v>43</v>
      </c>
      <c r="J323" s="352">
        <v>8</v>
      </c>
    </row>
    <row r="324" s="5" customFormat="1" ht="25" customHeight="1" spans="1:10">
      <c r="A324" s="38">
        <v>213</v>
      </c>
      <c r="B324" s="273">
        <v>28</v>
      </c>
      <c r="C324" s="273" t="s">
        <v>37</v>
      </c>
      <c r="D324" s="273" t="s">
        <v>976</v>
      </c>
      <c r="E324" s="53" t="s">
        <v>39</v>
      </c>
      <c r="F324" s="273" t="s">
        <v>40</v>
      </c>
      <c r="G324" s="39" t="s">
        <v>140</v>
      </c>
      <c r="H324" s="39" t="s">
        <v>1005</v>
      </c>
      <c r="I324" s="86" t="s">
        <v>43</v>
      </c>
      <c r="J324" s="352">
        <v>12</v>
      </c>
    </row>
    <row r="325" s="5" customFormat="1" ht="25" customHeight="1" spans="1:10">
      <c r="A325" s="38">
        <v>214</v>
      </c>
      <c r="B325" s="273">
        <v>29</v>
      </c>
      <c r="C325" s="273" t="s">
        <v>37</v>
      </c>
      <c r="D325" s="273" t="s">
        <v>976</v>
      </c>
      <c r="E325" s="53" t="s">
        <v>39</v>
      </c>
      <c r="F325" s="273" t="s">
        <v>40</v>
      </c>
      <c r="G325" s="39" t="s">
        <v>140</v>
      </c>
      <c r="H325" s="39" t="s">
        <v>1006</v>
      </c>
      <c r="I325" s="86" t="s">
        <v>43</v>
      </c>
      <c r="J325" s="352">
        <v>8</v>
      </c>
    </row>
    <row r="326" s="5" customFormat="1" ht="25" customHeight="1" spans="1:10">
      <c r="A326" s="38">
        <v>215</v>
      </c>
      <c r="B326" s="273">
        <v>30</v>
      </c>
      <c r="C326" s="273" t="s">
        <v>37</v>
      </c>
      <c r="D326" s="273" t="s">
        <v>976</v>
      </c>
      <c r="E326" s="53" t="s">
        <v>39</v>
      </c>
      <c r="F326" s="273" t="s">
        <v>40</v>
      </c>
      <c r="G326" s="39" t="s">
        <v>140</v>
      </c>
      <c r="H326" s="39" t="s">
        <v>1007</v>
      </c>
      <c r="I326" s="86" t="s">
        <v>43</v>
      </c>
      <c r="J326" s="352">
        <v>16</v>
      </c>
    </row>
    <row r="327" s="5" customFormat="1" ht="25" customHeight="1" spans="1:10">
      <c r="A327" s="38">
        <v>216</v>
      </c>
      <c r="B327" s="273">
        <v>31</v>
      </c>
      <c r="C327" s="273" t="s">
        <v>37</v>
      </c>
      <c r="D327" s="273" t="s">
        <v>976</v>
      </c>
      <c r="E327" s="53" t="s">
        <v>39</v>
      </c>
      <c r="F327" s="273" t="s">
        <v>40</v>
      </c>
      <c r="G327" s="39" t="s">
        <v>140</v>
      </c>
      <c r="H327" s="39" t="s">
        <v>1008</v>
      </c>
      <c r="I327" s="86" t="s">
        <v>43</v>
      </c>
      <c r="J327" s="352">
        <v>16</v>
      </c>
    </row>
    <row r="328" s="5" customFormat="1" ht="25" customHeight="1" spans="1:10">
      <c r="A328" s="38">
        <v>217</v>
      </c>
      <c r="B328" s="273">
        <v>32</v>
      </c>
      <c r="C328" s="273" t="s">
        <v>37</v>
      </c>
      <c r="D328" s="273" t="s">
        <v>976</v>
      </c>
      <c r="E328" s="53" t="s">
        <v>39</v>
      </c>
      <c r="F328" s="273" t="s">
        <v>40</v>
      </c>
      <c r="G328" s="39" t="s">
        <v>140</v>
      </c>
      <c r="H328" s="39" t="s">
        <v>1009</v>
      </c>
      <c r="I328" s="86" t="s">
        <v>43</v>
      </c>
      <c r="J328" s="352">
        <v>12</v>
      </c>
    </row>
    <row r="329" s="5" customFormat="1" ht="25" customHeight="1" spans="1:10">
      <c r="A329" s="38">
        <v>218</v>
      </c>
      <c r="B329" s="273">
        <v>33</v>
      </c>
      <c r="C329" s="273" t="s">
        <v>37</v>
      </c>
      <c r="D329" s="273" t="s">
        <v>976</v>
      </c>
      <c r="E329" s="53" t="s">
        <v>39</v>
      </c>
      <c r="F329" s="273" t="s">
        <v>40</v>
      </c>
      <c r="G329" s="39" t="s">
        <v>140</v>
      </c>
      <c r="H329" s="39" t="s">
        <v>1010</v>
      </c>
      <c r="I329" s="86" t="s">
        <v>43</v>
      </c>
      <c r="J329" s="352">
        <v>12</v>
      </c>
    </row>
    <row r="330" s="5" customFormat="1" ht="25" customHeight="1" spans="1:10">
      <c r="A330" s="38">
        <v>219</v>
      </c>
      <c r="B330" s="273">
        <v>34</v>
      </c>
      <c r="C330" s="273" t="s">
        <v>37</v>
      </c>
      <c r="D330" s="273" t="s">
        <v>976</v>
      </c>
      <c r="E330" s="53" t="s">
        <v>39</v>
      </c>
      <c r="F330" s="273" t="s">
        <v>40</v>
      </c>
      <c r="G330" s="39" t="s">
        <v>140</v>
      </c>
      <c r="H330" s="39" t="s">
        <v>1011</v>
      </c>
      <c r="I330" s="86" t="s">
        <v>43</v>
      </c>
      <c r="J330" s="352">
        <v>13</v>
      </c>
    </row>
    <row r="331" s="5" customFormat="1" ht="25" customHeight="1" spans="1:10">
      <c r="A331" s="38">
        <v>220</v>
      </c>
      <c r="B331" s="273">
        <v>35</v>
      </c>
      <c r="C331" s="273" t="s">
        <v>37</v>
      </c>
      <c r="D331" s="273" t="s">
        <v>976</v>
      </c>
      <c r="E331" s="53" t="s">
        <v>39</v>
      </c>
      <c r="F331" s="273" t="s">
        <v>40</v>
      </c>
      <c r="G331" s="39" t="s">
        <v>140</v>
      </c>
      <c r="H331" s="39" t="s">
        <v>1017</v>
      </c>
      <c r="I331" s="86" t="s">
        <v>43</v>
      </c>
      <c r="J331" s="352">
        <v>14</v>
      </c>
    </row>
    <row r="332" s="5" customFormat="1" ht="25" customHeight="1" spans="1:10">
      <c r="A332" s="38">
        <v>221</v>
      </c>
      <c r="B332" s="49" t="s">
        <v>1023</v>
      </c>
      <c r="C332" s="39" t="s">
        <v>37</v>
      </c>
      <c r="D332" s="49" t="s">
        <v>1024</v>
      </c>
      <c r="E332" s="53" t="s">
        <v>39</v>
      </c>
      <c r="F332" s="49" t="s">
        <v>40</v>
      </c>
      <c r="G332" s="49" t="s">
        <v>146</v>
      </c>
      <c r="H332" s="49" t="s">
        <v>1025</v>
      </c>
      <c r="I332" s="86" t="s">
        <v>43</v>
      </c>
      <c r="J332" s="52">
        <v>16.32</v>
      </c>
    </row>
    <row r="333" s="5" customFormat="1" ht="25" customHeight="1" spans="1:10">
      <c r="A333" s="38">
        <v>222</v>
      </c>
      <c r="B333" s="49" t="s">
        <v>1027</v>
      </c>
      <c r="C333" s="39" t="s">
        <v>37</v>
      </c>
      <c r="D333" s="49" t="s">
        <v>1024</v>
      </c>
      <c r="E333" s="53" t="s">
        <v>39</v>
      </c>
      <c r="F333" s="49" t="s">
        <v>40</v>
      </c>
      <c r="G333" s="49" t="s">
        <v>146</v>
      </c>
      <c r="H333" s="49" t="s">
        <v>1028</v>
      </c>
      <c r="I333" s="86" t="s">
        <v>43</v>
      </c>
      <c r="J333" s="52">
        <v>24.82</v>
      </c>
    </row>
    <row r="334" s="5" customFormat="1" ht="25" customHeight="1" spans="1:10">
      <c r="A334" s="38">
        <v>223</v>
      </c>
      <c r="B334" s="49" t="s">
        <v>1029</v>
      </c>
      <c r="C334" s="39" t="s">
        <v>37</v>
      </c>
      <c r="D334" s="49" t="s">
        <v>1024</v>
      </c>
      <c r="E334" s="53" t="s">
        <v>39</v>
      </c>
      <c r="F334" s="49" t="s">
        <v>40</v>
      </c>
      <c r="G334" s="49" t="s">
        <v>146</v>
      </c>
      <c r="H334" s="49" t="s">
        <v>1030</v>
      </c>
      <c r="I334" s="86" t="s">
        <v>43</v>
      </c>
      <c r="J334" s="52">
        <v>6.8</v>
      </c>
    </row>
    <row r="335" s="5" customFormat="1" ht="25" customHeight="1" spans="1:10">
      <c r="A335" s="38">
        <v>224</v>
      </c>
      <c r="B335" s="49" t="s">
        <v>1032</v>
      </c>
      <c r="C335" s="39" t="s">
        <v>37</v>
      </c>
      <c r="D335" s="49" t="s">
        <v>1024</v>
      </c>
      <c r="E335" s="53" t="s">
        <v>39</v>
      </c>
      <c r="F335" s="49" t="s">
        <v>40</v>
      </c>
      <c r="G335" s="49" t="s">
        <v>146</v>
      </c>
      <c r="H335" s="49" t="s">
        <v>1033</v>
      </c>
      <c r="I335" s="86" t="s">
        <v>43</v>
      </c>
      <c r="J335" s="52">
        <v>15.64</v>
      </c>
    </row>
    <row r="336" s="5" customFormat="1" ht="25" customHeight="1" spans="1:10">
      <c r="A336" s="38">
        <v>225</v>
      </c>
      <c r="B336" s="49" t="s">
        <v>1035</v>
      </c>
      <c r="C336" s="39" t="s">
        <v>37</v>
      </c>
      <c r="D336" s="49" t="s">
        <v>1024</v>
      </c>
      <c r="E336" s="53" t="s">
        <v>39</v>
      </c>
      <c r="F336" s="49" t="s">
        <v>40</v>
      </c>
      <c r="G336" s="49" t="s">
        <v>146</v>
      </c>
      <c r="H336" s="49" t="s">
        <v>1036</v>
      </c>
      <c r="I336" s="86" t="s">
        <v>43</v>
      </c>
      <c r="J336" s="52">
        <v>31.62</v>
      </c>
    </row>
    <row r="337" s="5" customFormat="1" ht="25" customHeight="1" spans="1:10">
      <c r="A337" s="38">
        <v>226</v>
      </c>
      <c r="B337" s="49" t="s">
        <v>1038</v>
      </c>
      <c r="C337" s="39" t="s">
        <v>37</v>
      </c>
      <c r="D337" s="49" t="s">
        <v>1024</v>
      </c>
      <c r="E337" s="53" t="s">
        <v>39</v>
      </c>
      <c r="F337" s="49" t="s">
        <v>40</v>
      </c>
      <c r="G337" s="49" t="s">
        <v>146</v>
      </c>
      <c r="H337" s="49" t="s">
        <v>1039</v>
      </c>
      <c r="I337" s="86" t="s">
        <v>43</v>
      </c>
      <c r="J337" s="52">
        <v>13.6</v>
      </c>
    </row>
    <row r="338" s="5" customFormat="1" ht="25" customHeight="1" spans="1:10">
      <c r="A338" s="38">
        <v>227</v>
      </c>
      <c r="B338" s="49" t="s">
        <v>1040</v>
      </c>
      <c r="C338" s="49" t="s">
        <v>37</v>
      </c>
      <c r="D338" s="49" t="s">
        <v>1024</v>
      </c>
      <c r="E338" s="53" t="s">
        <v>39</v>
      </c>
      <c r="F338" s="49" t="s">
        <v>40</v>
      </c>
      <c r="G338" s="49" t="s">
        <v>146</v>
      </c>
      <c r="H338" s="49" t="s">
        <v>1041</v>
      </c>
      <c r="I338" s="86" t="s">
        <v>43</v>
      </c>
      <c r="J338" s="49">
        <v>13.6</v>
      </c>
    </row>
    <row r="339" s="5" customFormat="1" ht="25" customHeight="1" spans="1:10">
      <c r="A339" s="38">
        <v>228</v>
      </c>
      <c r="B339" s="49" t="s">
        <v>1042</v>
      </c>
      <c r="C339" s="49" t="s">
        <v>37</v>
      </c>
      <c r="D339" s="49" t="s">
        <v>1024</v>
      </c>
      <c r="E339" s="53" t="s">
        <v>39</v>
      </c>
      <c r="F339" s="49" t="s">
        <v>40</v>
      </c>
      <c r="G339" s="49" t="s">
        <v>146</v>
      </c>
      <c r="H339" s="49" t="s">
        <v>1043</v>
      </c>
      <c r="I339" s="86" t="s">
        <v>43</v>
      </c>
      <c r="J339" s="49">
        <v>13</v>
      </c>
    </row>
    <row r="340" s="5" customFormat="1" ht="25" customHeight="1" spans="1:10">
      <c r="A340" s="38">
        <v>229</v>
      </c>
      <c r="B340" s="49" t="s">
        <v>1045</v>
      </c>
      <c r="C340" s="49" t="s">
        <v>37</v>
      </c>
      <c r="D340" s="49" t="s">
        <v>1024</v>
      </c>
      <c r="E340" s="53" t="s">
        <v>39</v>
      </c>
      <c r="F340" s="49" t="s">
        <v>40</v>
      </c>
      <c r="G340" s="49" t="s">
        <v>146</v>
      </c>
      <c r="H340" s="49" t="s">
        <v>1046</v>
      </c>
      <c r="I340" s="86" t="s">
        <v>43</v>
      </c>
      <c r="J340" s="49">
        <v>32</v>
      </c>
    </row>
    <row r="341" s="5" customFormat="1" ht="25" customHeight="1" spans="1:10">
      <c r="A341" s="38">
        <v>230</v>
      </c>
      <c r="B341" s="49" t="s">
        <v>1048</v>
      </c>
      <c r="C341" s="49" t="s">
        <v>37</v>
      </c>
      <c r="D341" s="49" t="s">
        <v>1024</v>
      </c>
      <c r="E341" s="53" t="s">
        <v>39</v>
      </c>
      <c r="F341" s="49" t="s">
        <v>40</v>
      </c>
      <c r="G341" s="49" t="s">
        <v>146</v>
      </c>
      <c r="H341" s="49" t="s">
        <v>1049</v>
      </c>
      <c r="I341" s="86" t="s">
        <v>43</v>
      </c>
      <c r="J341" s="49">
        <v>60</v>
      </c>
    </row>
    <row r="342" s="5" customFormat="1" ht="25" customHeight="1" spans="1:10">
      <c r="A342" s="38">
        <v>231</v>
      </c>
      <c r="B342" s="49" t="s">
        <v>1051</v>
      </c>
      <c r="C342" s="49" t="s">
        <v>37</v>
      </c>
      <c r="D342" s="49" t="s">
        <v>1024</v>
      </c>
      <c r="E342" s="53" t="s">
        <v>39</v>
      </c>
      <c r="F342" s="49" t="s">
        <v>40</v>
      </c>
      <c r="G342" s="49" t="s">
        <v>146</v>
      </c>
      <c r="H342" s="49" t="s">
        <v>1052</v>
      </c>
      <c r="I342" s="86" t="s">
        <v>43</v>
      </c>
      <c r="J342" s="49">
        <v>13</v>
      </c>
    </row>
    <row r="343" s="13" customFormat="1" ht="25" customHeight="1" spans="1:10">
      <c r="A343" s="38">
        <v>232</v>
      </c>
      <c r="B343" s="177" t="s">
        <v>1054</v>
      </c>
      <c r="C343" s="51" t="s">
        <v>37</v>
      </c>
      <c r="D343" s="51" t="s">
        <v>976</v>
      </c>
      <c r="E343" s="53" t="s">
        <v>39</v>
      </c>
      <c r="F343" s="51" t="s">
        <v>40</v>
      </c>
      <c r="G343" s="51" t="s">
        <v>152</v>
      </c>
      <c r="H343" s="51" t="s">
        <v>1055</v>
      </c>
      <c r="I343" s="86" t="s">
        <v>43</v>
      </c>
      <c r="J343" s="51">
        <v>52.8</v>
      </c>
    </row>
    <row r="344" s="13" customFormat="1" ht="25" customHeight="1" spans="1:10">
      <c r="A344" s="38">
        <v>233</v>
      </c>
      <c r="B344" s="177" t="s">
        <v>1058</v>
      </c>
      <c r="C344" s="51" t="s">
        <v>37</v>
      </c>
      <c r="D344" s="51" t="s">
        <v>976</v>
      </c>
      <c r="E344" s="53" t="s">
        <v>39</v>
      </c>
      <c r="F344" s="51" t="s">
        <v>40</v>
      </c>
      <c r="G344" s="51" t="s">
        <v>152</v>
      </c>
      <c r="H344" s="51" t="s">
        <v>1059</v>
      </c>
      <c r="I344" s="86" t="s">
        <v>43</v>
      </c>
      <c r="J344" s="51">
        <v>52.8</v>
      </c>
    </row>
    <row r="345" s="13" customFormat="1" ht="25" customHeight="1" spans="1:10">
      <c r="A345" s="38">
        <v>234</v>
      </c>
      <c r="B345" s="177" t="s">
        <v>1060</v>
      </c>
      <c r="C345" s="51" t="s">
        <v>37</v>
      </c>
      <c r="D345" s="51" t="s">
        <v>976</v>
      </c>
      <c r="E345" s="53" t="s">
        <v>39</v>
      </c>
      <c r="F345" s="51" t="s">
        <v>40</v>
      </c>
      <c r="G345" s="51" t="s">
        <v>152</v>
      </c>
      <c r="H345" s="51" t="s">
        <v>1061</v>
      </c>
      <c r="I345" s="86" t="s">
        <v>43</v>
      </c>
      <c r="J345" s="51">
        <v>32</v>
      </c>
    </row>
    <row r="346" s="4" customFormat="1" ht="30" customHeight="1" spans="1:10">
      <c r="A346" s="35" t="s">
        <v>1062</v>
      </c>
      <c r="B346" s="35"/>
      <c r="C346" s="36"/>
      <c r="D346" s="36"/>
      <c r="E346" s="36"/>
      <c r="F346" s="36"/>
      <c r="G346" s="36"/>
      <c r="H346" s="36"/>
      <c r="I346" s="94"/>
      <c r="J346" s="36"/>
    </row>
    <row r="347" s="5" customFormat="1" ht="30" customHeight="1" spans="1:10">
      <c r="A347" s="37" t="s">
        <v>1077</v>
      </c>
      <c r="B347" s="37"/>
      <c r="C347" s="39"/>
      <c r="D347" s="39"/>
      <c r="E347" s="39"/>
      <c r="F347" s="39"/>
      <c r="G347" s="39"/>
      <c r="H347" s="39"/>
      <c r="I347" s="93"/>
      <c r="J347" s="39"/>
    </row>
    <row r="348" s="26" customFormat="1" ht="22" customHeight="1" spans="1:10">
      <c r="A348" s="71">
        <v>1</v>
      </c>
      <c r="B348" s="42" t="s">
        <v>1078</v>
      </c>
      <c r="C348" s="42" t="s">
        <v>37</v>
      </c>
      <c r="D348" s="42" t="s">
        <v>38</v>
      </c>
      <c r="E348" s="53" t="s">
        <v>39</v>
      </c>
      <c r="F348" s="42" t="s">
        <v>40</v>
      </c>
      <c r="G348" s="52" t="s">
        <v>67</v>
      </c>
      <c r="H348" s="52" t="s">
        <v>1079</v>
      </c>
      <c r="I348" s="86" t="s">
        <v>43</v>
      </c>
      <c r="J348" s="49">
        <v>0.4</v>
      </c>
    </row>
    <row r="349" s="5" customFormat="1" ht="22" customHeight="1" spans="1:10">
      <c r="A349" s="71">
        <v>2</v>
      </c>
      <c r="B349" s="39" t="s">
        <v>1083</v>
      </c>
      <c r="C349" s="39" t="s">
        <v>37</v>
      </c>
      <c r="D349" s="42" t="s">
        <v>38</v>
      </c>
      <c r="E349" s="53" t="s">
        <v>39</v>
      </c>
      <c r="F349" s="271" t="s">
        <v>40</v>
      </c>
      <c r="G349" s="272" t="s">
        <v>88</v>
      </c>
      <c r="H349" s="39" t="s">
        <v>1084</v>
      </c>
      <c r="I349" s="86" t="s">
        <v>43</v>
      </c>
      <c r="J349" s="346">
        <v>15.76</v>
      </c>
    </row>
    <row r="350" s="5" customFormat="1" ht="22" customHeight="1" spans="1:10">
      <c r="A350" s="71">
        <v>3</v>
      </c>
      <c r="B350" s="39" t="s">
        <v>1087</v>
      </c>
      <c r="C350" s="39" t="s">
        <v>37</v>
      </c>
      <c r="D350" s="42" t="s">
        <v>38</v>
      </c>
      <c r="E350" s="53" t="s">
        <v>39</v>
      </c>
      <c r="F350" s="271" t="s">
        <v>40</v>
      </c>
      <c r="G350" s="272" t="s">
        <v>88</v>
      </c>
      <c r="H350" s="343" t="s">
        <v>1088</v>
      </c>
      <c r="I350" s="86" t="s">
        <v>43</v>
      </c>
      <c r="J350" s="39">
        <v>5</v>
      </c>
    </row>
    <row r="351" s="5" customFormat="1" ht="22" customHeight="1" spans="1:10">
      <c r="A351" s="71">
        <v>4</v>
      </c>
      <c r="B351" s="38" t="s">
        <v>1089</v>
      </c>
      <c r="C351" s="38" t="s">
        <v>37</v>
      </c>
      <c r="D351" s="38" t="s">
        <v>1090</v>
      </c>
      <c r="E351" s="53" t="s">
        <v>39</v>
      </c>
      <c r="F351" s="38" t="s">
        <v>40</v>
      </c>
      <c r="G351" s="38" t="s">
        <v>112</v>
      </c>
      <c r="H351" s="38" t="s">
        <v>1091</v>
      </c>
      <c r="I351" s="86" t="s">
        <v>43</v>
      </c>
      <c r="J351" s="38">
        <v>1.7</v>
      </c>
    </row>
    <row r="352" s="5" customFormat="1" ht="22" customHeight="1" spans="1:10">
      <c r="A352" s="71">
        <v>5</v>
      </c>
      <c r="B352" s="278" t="s">
        <v>1092</v>
      </c>
      <c r="C352" s="283" t="s">
        <v>37</v>
      </c>
      <c r="D352" s="283" t="s">
        <v>1090</v>
      </c>
      <c r="E352" s="53" t="s">
        <v>39</v>
      </c>
      <c r="F352" s="283" t="s">
        <v>40</v>
      </c>
      <c r="G352" s="283" t="s">
        <v>140</v>
      </c>
      <c r="H352" s="278" t="s">
        <v>1093</v>
      </c>
      <c r="I352" s="86" t="s">
        <v>43</v>
      </c>
      <c r="J352" s="278">
        <v>4</v>
      </c>
    </row>
    <row r="353" s="5" customFormat="1" ht="22" customHeight="1" spans="1:10">
      <c r="A353" s="71">
        <v>6</v>
      </c>
      <c r="B353" s="278" t="s">
        <v>1092</v>
      </c>
      <c r="C353" s="283" t="s">
        <v>37</v>
      </c>
      <c r="D353" s="283" t="s">
        <v>1090</v>
      </c>
      <c r="E353" s="53" t="s">
        <v>39</v>
      </c>
      <c r="F353" s="283" t="s">
        <v>40</v>
      </c>
      <c r="G353" s="283" t="s">
        <v>140</v>
      </c>
      <c r="H353" s="278" t="s">
        <v>1094</v>
      </c>
      <c r="I353" s="86" t="s">
        <v>43</v>
      </c>
      <c r="J353" s="278">
        <v>4</v>
      </c>
    </row>
    <row r="354" s="5" customFormat="1" ht="22" customHeight="1" spans="1:10">
      <c r="A354" s="71">
        <v>7</v>
      </c>
      <c r="B354" s="278" t="s">
        <v>1092</v>
      </c>
      <c r="C354" s="283" t="s">
        <v>37</v>
      </c>
      <c r="D354" s="283" t="s">
        <v>1090</v>
      </c>
      <c r="E354" s="53" t="s">
        <v>39</v>
      </c>
      <c r="F354" s="283" t="s">
        <v>40</v>
      </c>
      <c r="G354" s="283" t="s">
        <v>140</v>
      </c>
      <c r="H354" s="278" t="s">
        <v>1095</v>
      </c>
      <c r="I354" s="86" t="s">
        <v>43</v>
      </c>
      <c r="J354" s="278">
        <v>2</v>
      </c>
    </row>
    <row r="355" s="5" customFormat="1" ht="22" customHeight="1" spans="1:10">
      <c r="A355" s="71">
        <v>8</v>
      </c>
      <c r="B355" s="278" t="s">
        <v>1092</v>
      </c>
      <c r="C355" s="283" t="s">
        <v>37</v>
      </c>
      <c r="D355" s="283" t="s">
        <v>1090</v>
      </c>
      <c r="E355" s="53" t="s">
        <v>39</v>
      </c>
      <c r="F355" s="283" t="s">
        <v>40</v>
      </c>
      <c r="G355" s="283" t="s">
        <v>140</v>
      </c>
      <c r="H355" s="278" t="s">
        <v>1096</v>
      </c>
      <c r="I355" s="86" t="s">
        <v>43</v>
      </c>
      <c r="J355" s="278">
        <v>2</v>
      </c>
    </row>
    <row r="356" s="5" customFormat="1" ht="22" customHeight="1" spans="1:10">
      <c r="A356" s="71">
        <v>9</v>
      </c>
      <c r="B356" s="278" t="s">
        <v>1092</v>
      </c>
      <c r="C356" s="283" t="s">
        <v>37</v>
      </c>
      <c r="D356" s="283" t="s">
        <v>1090</v>
      </c>
      <c r="E356" s="53" t="s">
        <v>39</v>
      </c>
      <c r="F356" s="283" t="s">
        <v>40</v>
      </c>
      <c r="G356" s="283" t="s">
        <v>140</v>
      </c>
      <c r="H356" s="278" t="s">
        <v>1097</v>
      </c>
      <c r="I356" s="86" t="s">
        <v>43</v>
      </c>
      <c r="J356" s="278">
        <v>2</v>
      </c>
    </row>
    <row r="357" s="5" customFormat="1" ht="22" customHeight="1" spans="1:10">
      <c r="A357" s="71">
        <v>10</v>
      </c>
      <c r="B357" s="278" t="s">
        <v>1092</v>
      </c>
      <c r="C357" s="283" t="s">
        <v>37</v>
      </c>
      <c r="D357" s="283" t="s">
        <v>1090</v>
      </c>
      <c r="E357" s="53" t="s">
        <v>39</v>
      </c>
      <c r="F357" s="283" t="s">
        <v>40</v>
      </c>
      <c r="G357" s="283" t="s">
        <v>140</v>
      </c>
      <c r="H357" s="278" t="s">
        <v>1098</v>
      </c>
      <c r="I357" s="86" t="s">
        <v>43</v>
      </c>
      <c r="J357" s="278">
        <v>2</v>
      </c>
    </row>
    <row r="358" s="5" customFormat="1" ht="22" customHeight="1" spans="1:10">
      <c r="A358" s="71">
        <v>11</v>
      </c>
      <c r="B358" s="278" t="s">
        <v>1092</v>
      </c>
      <c r="C358" s="283" t="s">
        <v>37</v>
      </c>
      <c r="D358" s="283" t="s">
        <v>1090</v>
      </c>
      <c r="E358" s="53" t="s">
        <v>39</v>
      </c>
      <c r="F358" s="283" t="s">
        <v>40</v>
      </c>
      <c r="G358" s="283" t="s">
        <v>140</v>
      </c>
      <c r="H358" s="278" t="s">
        <v>1099</v>
      </c>
      <c r="I358" s="86" t="s">
        <v>43</v>
      </c>
      <c r="J358" s="278">
        <v>10</v>
      </c>
    </row>
    <row r="359" s="5" customFormat="1" ht="22" customHeight="1" spans="1:10">
      <c r="A359" s="71">
        <v>12</v>
      </c>
      <c r="B359" s="278" t="s">
        <v>1092</v>
      </c>
      <c r="C359" s="283" t="s">
        <v>37</v>
      </c>
      <c r="D359" s="283" t="s">
        <v>1090</v>
      </c>
      <c r="E359" s="53" t="s">
        <v>39</v>
      </c>
      <c r="F359" s="283" t="s">
        <v>40</v>
      </c>
      <c r="G359" s="283" t="s">
        <v>140</v>
      </c>
      <c r="H359" s="278" t="s">
        <v>1100</v>
      </c>
      <c r="I359" s="86" t="s">
        <v>43</v>
      </c>
      <c r="J359" s="278">
        <v>2</v>
      </c>
    </row>
    <row r="360" s="5" customFormat="1" ht="22" customHeight="1" spans="1:10">
      <c r="A360" s="71">
        <v>13</v>
      </c>
      <c r="B360" s="278" t="s">
        <v>1092</v>
      </c>
      <c r="C360" s="283" t="s">
        <v>37</v>
      </c>
      <c r="D360" s="283" t="s">
        <v>1090</v>
      </c>
      <c r="E360" s="53" t="s">
        <v>39</v>
      </c>
      <c r="F360" s="283" t="s">
        <v>40</v>
      </c>
      <c r="G360" s="283" t="s">
        <v>140</v>
      </c>
      <c r="H360" s="278" t="s">
        <v>1101</v>
      </c>
      <c r="I360" s="86" t="s">
        <v>43</v>
      </c>
      <c r="J360" s="278">
        <v>2</v>
      </c>
    </row>
    <row r="361" s="5" customFormat="1" ht="22" customHeight="1" spans="1:10">
      <c r="A361" s="71">
        <v>14</v>
      </c>
      <c r="B361" s="278" t="s">
        <v>1092</v>
      </c>
      <c r="C361" s="283" t="s">
        <v>37</v>
      </c>
      <c r="D361" s="283" t="s">
        <v>1090</v>
      </c>
      <c r="E361" s="53" t="s">
        <v>39</v>
      </c>
      <c r="F361" s="283" t="s">
        <v>40</v>
      </c>
      <c r="G361" s="283" t="s">
        <v>140</v>
      </c>
      <c r="H361" s="278" t="s">
        <v>1102</v>
      </c>
      <c r="I361" s="86" t="s">
        <v>43</v>
      </c>
      <c r="J361" s="278">
        <v>2</v>
      </c>
    </row>
    <row r="362" s="5" customFormat="1" ht="22" customHeight="1" spans="1:10">
      <c r="A362" s="71">
        <v>15</v>
      </c>
      <c r="B362" s="278" t="s">
        <v>1092</v>
      </c>
      <c r="C362" s="283" t="s">
        <v>37</v>
      </c>
      <c r="D362" s="283" t="s">
        <v>1090</v>
      </c>
      <c r="E362" s="53" t="s">
        <v>39</v>
      </c>
      <c r="F362" s="283" t="s">
        <v>40</v>
      </c>
      <c r="G362" s="283" t="s">
        <v>140</v>
      </c>
      <c r="H362" s="278" t="s">
        <v>1103</v>
      </c>
      <c r="I362" s="86" t="s">
        <v>43</v>
      </c>
      <c r="J362" s="278">
        <v>20</v>
      </c>
    </row>
    <row r="363" s="5" customFormat="1" ht="22" customHeight="1" spans="1:10">
      <c r="A363" s="71">
        <v>16</v>
      </c>
      <c r="B363" s="39" t="s">
        <v>1104</v>
      </c>
      <c r="C363" s="39" t="s">
        <v>37</v>
      </c>
      <c r="D363" s="49" t="s">
        <v>1105</v>
      </c>
      <c r="E363" s="53" t="s">
        <v>39</v>
      </c>
      <c r="F363" s="49" t="s">
        <v>40</v>
      </c>
      <c r="G363" s="49" t="s">
        <v>146</v>
      </c>
      <c r="H363" s="49" t="s">
        <v>1106</v>
      </c>
      <c r="I363" s="86" t="s">
        <v>43</v>
      </c>
      <c r="J363" s="39">
        <v>15</v>
      </c>
    </row>
    <row r="364" s="5" customFormat="1" ht="22" customHeight="1" spans="1:10">
      <c r="A364" s="71">
        <v>17</v>
      </c>
      <c r="B364" s="39" t="s">
        <v>1083</v>
      </c>
      <c r="C364" s="39" t="s">
        <v>37</v>
      </c>
      <c r="D364" s="49" t="s">
        <v>1105</v>
      </c>
      <c r="E364" s="53" t="s">
        <v>39</v>
      </c>
      <c r="F364" s="49" t="s">
        <v>40</v>
      </c>
      <c r="G364" s="49" t="s">
        <v>146</v>
      </c>
      <c r="H364" s="49" t="s">
        <v>1108</v>
      </c>
      <c r="I364" s="86" t="s">
        <v>43</v>
      </c>
      <c r="J364" s="39">
        <v>10</v>
      </c>
    </row>
    <row r="365" s="5" customFormat="1" ht="22" customHeight="1" spans="1:10">
      <c r="A365" s="71">
        <v>18</v>
      </c>
      <c r="B365" s="39" t="s">
        <v>1083</v>
      </c>
      <c r="C365" s="39" t="s">
        <v>37</v>
      </c>
      <c r="D365" s="49" t="s">
        <v>1105</v>
      </c>
      <c r="E365" s="53" t="s">
        <v>39</v>
      </c>
      <c r="F365" s="49" t="s">
        <v>40</v>
      </c>
      <c r="G365" s="49" t="s">
        <v>146</v>
      </c>
      <c r="H365" s="49" t="s">
        <v>1109</v>
      </c>
      <c r="I365" s="86" t="s">
        <v>43</v>
      </c>
      <c r="J365" s="39">
        <v>5</v>
      </c>
    </row>
    <row r="366" s="5" customFormat="1" ht="22" customHeight="1" spans="1:10">
      <c r="A366" s="71">
        <v>19</v>
      </c>
      <c r="B366" s="39" t="s">
        <v>1083</v>
      </c>
      <c r="C366" s="39" t="s">
        <v>37</v>
      </c>
      <c r="D366" s="49" t="s">
        <v>1105</v>
      </c>
      <c r="E366" s="53" t="s">
        <v>39</v>
      </c>
      <c r="F366" s="49" t="s">
        <v>40</v>
      </c>
      <c r="G366" s="49" t="s">
        <v>146</v>
      </c>
      <c r="H366" s="49" t="s">
        <v>1110</v>
      </c>
      <c r="I366" s="86" t="s">
        <v>43</v>
      </c>
      <c r="J366" s="39">
        <v>5</v>
      </c>
    </row>
    <row r="367" s="13" customFormat="1" ht="22" customHeight="1" spans="1:10">
      <c r="A367" s="71">
        <v>20</v>
      </c>
      <c r="B367" s="177" t="s">
        <v>1111</v>
      </c>
      <c r="C367" s="51" t="s">
        <v>37</v>
      </c>
      <c r="D367" s="42" t="s">
        <v>229</v>
      </c>
      <c r="E367" s="53" t="s">
        <v>39</v>
      </c>
      <c r="F367" s="51" t="s">
        <v>40</v>
      </c>
      <c r="G367" s="51" t="s">
        <v>152</v>
      </c>
      <c r="H367" s="51" t="s">
        <v>1112</v>
      </c>
      <c r="I367" s="86" t="s">
        <v>43</v>
      </c>
      <c r="J367" s="51">
        <v>15</v>
      </c>
    </row>
  </sheetData>
  <autoFilter ref="A6:J367">
    <extLst/>
  </autoFilter>
  <mergeCells count="11">
    <mergeCell ref="A1:C1"/>
    <mergeCell ref="A2:J2"/>
    <mergeCell ref="A3:A6"/>
    <mergeCell ref="B3:B6"/>
    <mergeCell ref="C3:C6"/>
    <mergeCell ref="D3:D6"/>
    <mergeCell ref="E3:E6"/>
    <mergeCell ref="H3:H6"/>
    <mergeCell ref="I3:I6"/>
    <mergeCell ref="J3:J6"/>
    <mergeCell ref="F3:G5"/>
  </mergeCells>
  <pageMargins left="0.751388888888889" right="0.751388888888889" top="0.314583333333333" bottom="0.118055555555556" header="0.5" footer="0.5"/>
  <pageSetup paperSize="9" scale="71" fitToHeight="0" orientation="portrait" horizontalDpi="600"/>
  <headerFooter/>
  <rowBreaks count="2" manualBreakCount="2">
    <brk id="108" max="16383" man="1"/>
    <brk id="34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11"/>
  <sheetViews>
    <sheetView zoomScale="85" zoomScaleNormal="85" workbookViewId="0">
      <pane ySplit="6" topLeftCell="A486" activePane="bottomLeft" state="frozen"/>
      <selection/>
      <selection pane="bottomLeft" activeCell="A505" sqref="$A487:$XFD505"/>
    </sheetView>
  </sheetViews>
  <sheetFormatPr defaultColWidth="9" defaultRowHeight="13.5"/>
  <cols>
    <col min="1" max="1" width="14.375" customWidth="1"/>
    <col min="2" max="2" width="22.625" customWidth="1"/>
    <col min="4" max="5" width="15.875" customWidth="1"/>
    <col min="6" max="7" width="10.5" customWidth="1"/>
    <col min="8" max="8" width="35.875" customWidth="1"/>
    <col min="9" max="9" width="8.81666666666667" customWidth="1"/>
    <col min="10" max="10" width="12.625"/>
    <col min="11" max="11" width="9.375"/>
    <col min="23" max="24" width="20.5" customWidth="1"/>
  </cols>
  <sheetData>
    <row r="1" ht="20" customHeight="1" spans="1:3">
      <c r="A1" s="28" t="s">
        <v>0</v>
      </c>
      <c r="B1" s="28"/>
      <c r="C1" s="28"/>
    </row>
    <row r="2" s="1" customFormat="1" ht="34" customHeight="1" spans="1: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79"/>
      <c r="L2" s="29"/>
      <c r="M2" s="29"/>
      <c r="N2" s="29"/>
      <c r="O2" s="29"/>
      <c r="P2" s="29"/>
      <c r="Q2" s="29"/>
      <c r="R2" s="29"/>
      <c r="S2" s="29"/>
      <c r="T2" s="109"/>
      <c r="U2" s="29"/>
      <c r="V2" s="29"/>
      <c r="W2" s="29"/>
      <c r="X2" s="29"/>
      <c r="Y2" s="29"/>
    </row>
    <row r="3" s="2" customFormat="1" ht="15" customHeight="1" spans="1:25">
      <c r="A3" s="30" t="s">
        <v>2</v>
      </c>
      <c r="B3" s="30" t="s">
        <v>3</v>
      </c>
      <c r="C3" s="30" t="s">
        <v>4</v>
      </c>
      <c r="D3" s="31" t="s">
        <v>5</v>
      </c>
      <c r="E3" s="32" t="s">
        <v>6</v>
      </c>
      <c r="F3" s="30" t="s">
        <v>7</v>
      </c>
      <c r="G3" s="30"/>
      <c r="H3" s="30" t="s">
        <v>8</v>
      </c>
      <c r="I3" s="30"/>
      <c r="J3" s="31" t="s">
        <v>9</v>
      </c>
      <c r="K3" s="80" t="s">
        <v>10</v>
      </c>
      <c r="L3" s="30" t="s">
        <v>11</v>
      </c>
      <c r="M3" s="30"/>
      <c r="N3" s="30"/>
      <c r="O3" s="30"/>
      <c r="P3" s="30" t="s">
        <v>12</v>
      </c>
      <c r="Q3" s="30"/>
      <c r="R3" s="30"/>
      <c r="S3" s="30"/>
      <c r="T3" s="110"/>
      <c r="U3" s="30"/>
      <c r="V3" s="30"/>
      <c r="W3" s="30" t="s">
        <v>13</v>
      </c>
      <c r="X3" s="111" t="s">
        <v>14</v>
      </c>
      <c r="Y3" s="142" t="s">
        <v>15</v>
      </c>
    </row>
    <row r="4" s="2" customFormat="1" ht="15" customHeight="1" spans="1:25">
      <c r="A4" s="30"/>
      <c r="B4" s="30"/>
      <c r="C4" s="30"/>
      <c r="D4" s="31"/>
      <c r="E4" s="32"/>
      <c r="F4" s="30"/>
      <c r="G4" s="30"/>
      <c r="H4" s="30"/>
      <c r="I4" s="30"/>
      <c r="J4" s="31"/>
      <c r="K4" s="80"/>
      <c r="L4" s="30"/>
      <c r="M4" s="30"/>
      <c r="N4" s="30"/>
      <c r="O4" s="30"/>
      <c r="P4" s="30" t="s">
        <v>16</v>
      </c>
      <c r="Q4" s="30"/>
      <c r="R4" s="30"/>
      <c r="S4" s="30"/>
      <c r="T4" s="110"/>
      <c r="U4" s="30"/>
      <c r="V4" s="30" t="s">
        <v>17</v>
      </c>
      <c r="W4" s="30"/>
      <c r="X4" s="111"/>
      <c r="Y4" s="142"/>
    </row>
    <row r="5" s="2" customFormat="1" ht="15" customHeight="1" spans="1:25">
      <c r="A5" s="30"/>
      <c r="B5" s="30"/>
      <c r="C5" s="30"/>
      <c r="D5" s="31"/>
      <c r="E5" s="32"/>
      <c r="F5" s="30"/>
      <c r="G5" s="30"/>
      <c r="H5" s="30"/>
      <c r="I5" s="30"/>
      <c r="J5" s="31"/>
      <c r="K5" s="80"/>
      <c r="L5" s="30"/>
      <c r="M5" s="30"/>
      <c r="N5" s="30"/>
      <c r="O5" s="30"/>
      <c r="P5" s="30" t="s">
        <v>18</v>
      </c>
      <c r="Q5" s="30"/>
      <c r="R5" s="30"/>
      <c r="S5" s="30" t="s">
        <v>19</v>
      </c>
      <c r="T5" s="110"/>
      <c r="U5" s="30"/>
      <c r="V5" s="30"/>
      <c r="W5" s="30"/>
      <c r="X5" s="111"/>
      <c r="Y5" s="142"/>
    </row>
    <row r="6" s="2" customFormat="1" ht="28" customHeight="1" spans="1:25">
      <c r="A6" s="30"/>
      <c r="B6" s="30"/>
      <c r="C6" s="30"/>
      <c r="D6" s="31"/>
      <c r="E6" s="32"/>
      <c r="F6" s="32" t="s">
        <v>20</v>
      </c>
      <c r="G6" s="30" t="s">
        <v>21</v>
      </c>
      <c r="H6" s="30"/>
      <c r="I6" s="30"/>
      <c r="J6" s="31"/>
      <c r="K6" s="80"/>
      <c r="L6" s="80" t="s">
        <v>22</v>
      </c>
      <c r="M6" s="30" t="s">
        <v>23</v>
      </c>
      <c r="N6" s="30" t="s">
        <v>24</v>
      </c>
      <c r="O6" s="81" t="s">
        <v>25</v>
      </c>
      <c r="P6" s="81" t="s">
        <v>26</v>
      </c>
      <c r="Q6" s="81" t="s">
        <v>27</v>
      </c>
      <c r="R6" s="81" t="s">
        <v>28</v>
      </c>
      <c r="S6" s="81" t="s">
        <v>29</v>
      </c>
      <c r="T6" s="81" t="s">
        <v>30</v>
      </c>
      <c r="U6" s="112" t="s">
        <v>31</v>
      </c>
      <c r="V6" s="81" t="s">
        <v>32</v>
      </c>
      <c r="W6" s="30"/>
      <c r="X6" s="111"/>
      <c r="Y6" s="142"/>
    </row>
    <row r="7" s="3" customFormat="1" ht="27" customHeight="1" spans="1:25">
      <c r="A7" s="33" t="s">
        <v>33</v>
      </c>
      <c r="B7" s="34"/>
      <c r="C7" s="34"/>
      <c r="D7" s="34"/>
      <c r="E7" s="34"/>
      <c r="F7" s="34"/>
      <c r="G7" s="34"/>
      <c r="H7" s="34"/>
      <c r="I7" s="34"/>
      <c r="J7" s="82"/>
      <c r="K7" s="83"/>
      <c r="L7" s="34"/>
      <c r="M7" s="34"/>
      <c r="N7" s="84"/>
      <c r="O7" s="85"/>
      <c r="P7" s="85"/>
      <c r="Q7" s="85"/>
      <c r="R7" s="85"/>
      <c r="S7" s="85"/>
      <c r="T7" s="113"/>
      <c r="U7" s="85"/>
      <c r="V7" s="85"/>
      <c r="W7" s="85"/>
      <c r="X7" s="114"/>
      <c r="Y7" s="143"/>
    </row>
    <row r="8" s="4" customFormat="1" ht="27" customHeight="1" spans="1:25">
      <c r="A8" s="35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15"/>
      <c r="U8" s="36"/>
      <c r="V8" s="36"/>
      <c r="W8" s="36"/>
      <c r="X8" s="36"/>
      <c r="Y8" s="36"/>
    </row>
    <row r="9" s="5" customFormat="1" ht="36" customHeight="1" spans="1:25">
      <c r="A9" s="37" t="s">
        <v>35</v>
      </c>
      <c r="B9" s="38" t="s">
        <v>36</v>
      </c>
      <c r="C9" s="39" t="s">
        <v>37</v>
      </c>
      <c r="D9" s="40" t="s">
        <v>38</v>
      </c>
      <c r="E9" s="41" t="s">
        <v>39</v>
      </c>
      <c r="F9" s="39" t="s">
        <v>40</v>
      </c>
      <c r="G9" s="39" t="s">
        <v>41</v>
      </c>
      <c r="H9" s="40" t="s">
        <v>42</v>
      </c>
      <c r="I9" s="40"/>
      <c r="J9" s="86" t="s">
        <v>1179</v>
      </c>
      <c r="K9" s="39">
        <v>4.53</v>
      </c>
      <c r="L9" s="39">
        <v>4.53</v>
      </c>
      <c r="M9" s="39"/>
      <c r="N9" s="39"/>
      <c r="O9" s="39"/>
      <c r="P9" s="40" t="s">
        <v>45</v>
      </c>
      <c r="Q9" s="40" t="s">
        <v>46</v>
      </c>
      <c r="R9" s="40"/>
      <c r="S9" s="40" t="s">
        <v>48</v>
      </c>
      <c r="T9" s="116" t="s">
        <v>49</v>
      </c>
      <c r="U9" s="40">
        <v>16</v>
      </c>
      <c r="V9" s="40" t="s">
        <v>50</v>
      </c>
      <c r="W9" s="40" t="s">
        <v>51</v>
      </c>
      <c r="X9" s="40" t="s">
        <v>52</v>
      </c>
      <c r="Y9" s="40"/>
    </row>
    <row r="10" s="6" customFormat="1" ht="36" customHeight="1" spans="1:25">
      <c r="A10" s="38"/>
      <c r="B10" s="38" t="s">
        <v>53</v>
      </c>
      <c r="C10" s="38" t="s">
        <v>37</v>
      </c>
      <c r="D10" s="40" t="s">
        <v>38</v>
      </c>
      <c r="E10" s="41" t="s">
        <v>39</v>
      </c>
      <c r="F10" s="38" t="s">
        <v>40</v>
      </c>
      <c r="G10" s="38" t="s">
        <v>54</v>
      </c>
      <c r="H10" s="38" t="s">
        <v>55</v>
      </c>
      <c r="I10" s="38"/>
      <c r="J10" s="87" t="s">
        <v>1179</v>
      </c>
      <c r="K10" s="38">
        <v>3.54</v>
      </c>
      <c r="L10" s="38">
        <v>3.54</v>
      </c>
      <c r="M10" s="41"/>
      <c r="N10" s="87"/>
      <c r="O10" s="88"/>
      <c r="P10" s="38" t="s">
        <v>56</v>
      </c>
      <c r="Q10" s="38" t="s">
        <v>57</v>
      </c>
      <c r="R10" s="38" t="s">
        <v>47</v>
      </c>
      <c r="S10" s="38" t="s">
        <v>58</v>
      </c>
      <c r="T10" s="116" t="s">
        <v>49</v>
      </c>
      <c r="U10" s="117">
        <v>19</v>
      </c>
      <c r="V10" s="38" t="s">
        <v>50</v>
      </c>
      <c r="W10" s="40" t="s">
        <v>51</v>
      </c>
      <c r="X10" s="38" t="s">
        <v>52</v>
      </c>
      <c r="Y10" s="38"/>
    </row>
    <row r="11" s="7" customFormat="1" ht="36" customHeight="1" spans="1:25">
      <c r="A11" s="40"/>
      <c r="B11" s="42" t="s">
        <v>59</v>
      </c>
      <c r="C11" s="43" t="s">
        <v>37</v>
      </c>
      <c r="D11" s="40" t="s">
        <v>38</v>
      </c>
      <c r="E11" s="41" t="s">
        <v>39</v>
      </c>
      <c r="F11" s="43" t="s">
        <v>40</v>
      </c>
      <c r="G11" s="42" t="s">
        <v>60</v>
      </c>
      <c r="H11" s="42" t="s">
        <v>61</v>
      </c>
      <c r="I11" s="42"/>
      <c r="J11" s="86" t="s">
        <v>1179</v>
      </c>
      <c r="K11" s="43">
        <v>6</v>
      </c>
      <c r="L11" s="43">
        <v>6</v>
      </c>
      <c r="M11" s="42" t="s">
        <v>44</v>
      </c>
      <c r="N11" s="42" t="s">
        <v>44</v>
      </c>
      <c r="O11" s="42" t="s">
        <v>44</v>
      </c>
      <c r="P11" s="42" t="s">
        <v>61</v>
      </c>
      <c r="Q11" s="42" t="s">
        <v>62</v>
      </c>
      <c r="R11" s="99" t="s">
        <v>47</v>
      </c>
      <c r="S11" s="42" t="s">
        <v>63</v>
      </c>
      <c r="T11" s="116" t="s">
        <v>49</v>
      </c>
      <c r="U11" s="42">
        <v>21</v>
      </c>
      <c r="V11" s="118" t="s">
        <v>64</v>
      </c>
      <c r="W11" s="42" t="s">
        <v>51</v>
      </c>
      <c r="X11" s="42" t="s">
        <v>65</v>
      </c>
      <c r="Y11" s="42"/>
    </row>
    <row r="12" s="5" customFormat="1" ht="36" customHeight="1" spans="1:25">
      <c r="A12" s="39"/>
      <c r="B12" s="39" t="s">
        <v>66</v>
      </c>
      <c r="C12" s="44" t="s">
        <v>37</v>
      </c>
      <c r="D12" s="40" t="s">
        <v>38</v>
      </c>
      <c r="E12" s="41" t="s">
        <v>39</v>
      </c>
      <c r="F12" s="45" t="s">
        <v>40</v>
      </c>
      <c r="G12" s="45" t="s">
        <v>67</v>
      </c>
      <c r="H12" s="46" t="s">
        <v>68</v>
      </c>
      <c r="I12" s="46"/>
      <c r="J12" s="87" t="s">
        <v>1179</v>
      </c>
      <c r="K12" s="39">
        <v>6.06</v>
      </c>
      <c r="L12" s="39">
        <v>6.06</v>
      </c>
      <c r="M12" s="89" t="s">
        <v>44</v>
      </c>
      <c r="N12" s="89" t="s">
        <v>44</v>
      </c>
      <c r="O12" s="89" t="s">
        <v>44</v>
      </c>
      <c r="P12" s="39" t="s">
        <v>69</v>
      </c>
      <c r="Q12" s="116" t="s">
        <v>70</v>
      </c>
      <c r="R12" s="119" t="s">
        <v>71</v>
      </c>
      <c r="S12" s="116" t="s">
        <v>72</v>
      </c>
      <c r="T12" s="116" t="s">
        <v>49</v>
      </c>
      <c r="U12" s="120">
        <v>29</v>
      </c>
      <c r="V12" s="121">
        <v>0.96</v>
      </c>
      <c r="W12" s="42" t="s">
        <v>51</v>
      </c>
      <c r="X12" s="39" t="s">
        <v>73</v>
      </c>
      <c r="Y12" s="39"/>
    </row>
    <row r="13" s="5" customFormat="1" ht="36" customHeight="1" spans="1:25">
      <c r="A13" s="39"/>
      <c r="B13" s="42" t="s">
        <v>74</v>
      </c>
      <c r="C13" s="42" t="s">
        <v>37</v>
      </c>
      <c r="D13" s="40" t="s">
        <v>38</v>
      </c>
      <c r="E13" s="41" t="s">
        <v>39</v>
      </c>
      <c r="F13" s="45" t="s">
        <v>40</v>
      </c>
      <c r="G13" s="47" t="s">
        <v>75</v>
      </c>
      <c r="H13" s="42" t="s">
        <v>76</v>
      </c>
      <c r="I13" s="42"/>
      <c r="J13" s="86" t="s">
        <v>1179</v>
      </c>
      <c r="K13" s="39">
        <v>6</v>
      </c>
      <c r="L13" s="39">
        <v>6</v>
      </c>
      <c r="M13" s="39"/>
      <c r="N13" s="39"/>
      <c r="O13" s="39"/>
      <c r="P13" s="40" t="s">
        <v>77</v>
      </c>
      <c r="Q13" s="40" t="s">
        <v>78</v>
      </c>
      <c r="R13" s="99" t="s">
        <v>47</v>
      </c>
      <c r="S13" s="40" t="s">
        <v>79</v>
      </c>
      <c r="T13" s="116" t="s">
        <v>49</v>
      </c>
      <c r="U13" s="47">
        <v>17</v>
      </c>
      <c r="V13" s="40" t="s">
        <v>50</v>
      </c>
      <c r="W13" s="40" t="s">
        <v>51</v>
      </c>
      <c r="X13" s="52" t="s">
        <v>80</v>
      </c>
      <c r="Y13" s="39"/>
    </row>
    <row r="14" s="5" customFormat="1" ht="36" customHeight="1" spans="1:25">
      <c r="A14" s="39"/>
      <c r="B14" s="40" t="s">
        <v>81</v>
      </c>
      <c r="C14" s="40" t="s">
        <v>37</v>
      </c>
      <c r="D14" s="40" t="s">
        <v>38</v>
      </c>
      <c r="E14" s="41" t="s">
        <v>39</v>
      </c>
      <c r="F14" s="40" t="s">
        <v>40</v>
      </c>
      <c r="G14" s="40" t="s">
        <v>82</v>
      </c>
      <c r="H14" s="40" t="s">
        <v>83</v>
      </c>
      <c r="I14" s="40"/>
      <c r="J14" s="87" t="s">
        <v>1179</v>
      </c>
      <c r="K14" s="39">
        <v>2.7</v>
      </c>
      <c r="L14" s="39">
        <v>2.7</v>
      </c>
      <c r="M14" s="39" t="s">
        <v>44</v>
      </c>
      <c r="N14" s="39" t="s">
        <v>44</v>
      </c>
      <c r="O14" s="39" t="s">
        <v>44</v>
      </c>
      <c r="P14" s="40" t="s">
        <v>84</v>
      </c>
      <c r="Q14" s="40" t="s">
        <v>78</v>
      </c>
      <c r="R14" s="99" t="s">
        <v>47</v>
      </c>
      <c r="S14" s="40" t="s">
        <v>85</v>
      </c>
      <c r="T14" s="116" t="s">
        <v>49</v>
      </c>
      <c r="U14" s="40">
        <v>11</v>
      </c>
      <c r="V14" s="42" t="s">
        <v>50</v>
      </c>
      <c r="W14" s="40" t="s">
        <v>51</v>
      </c>
      <c r="X14" s="40" t="s">
        <v>86</v>
      </c>
      <c r="Y14" s="39"/>
    </row>
    <row r="15" s="8" customFormat="1" ht="35" customHeight="1" spans="1:25">
      <c r="A15" s="40"/>
      <c r="B15" s="42" t="s">
        <v>87</v>
      </c>
      <c r="C15" s="42" t="s">
        <v>37</v>
      </c>
      <c r="D15" s="40" t="s">
        <v>38</v>
      </c>
      <c r="E15" s="41" t="s">
        <v>39</v>
      </c>
      <c r="F15" s="42" t="s">
        <v>40</v>
      </c>
      <c r="G15" s="42" t="s">
        <v>88</v>
      </c>
      <c r="H15" s="48" t="s">
        <v>89</v>
      </c>
      <c r="I15" s="48"/>
      <c r="J15" s="90">
        <v>45627</v>
      </c>
      <c r="K15" s="42">
        <v>8.748</v>
      </c>
      <c r="L15" s="42">
        <v>8.748</v>
      </c>
      <c r="M15" s="42" t="s">
        <v>44</v>
      </c>
      <c r="N15" s="42" t="s">
        <v>44</v>
      </c>
      <c r="O15" s="42" t="s">
        <v>44</v>
      </c>
      <c r="P15" s="42" t="s">
        <v>90</v>
      </c>
      <c r="Q15" s="42" t="s">
        <v>91</v>
      </c>
      <c r="R15" s="99" t="s">
        <v>47</v>
      </c>
      <c r="S15" s="42" t="s">
        <v>92</v>
      </c>
      <c r="T15" s="42">
        <v>29</v>
      </c>
      <c r="U15" s="42">
        <v>112</v>
      </c>
      <c r="V15" s="42" t="s">
        <v>50</v>
      </c>
      <c r="W15" s="42" t="s">
        <v>51</v>
      </c>
      <c r="X15" s="42" t="s">
        <v>93</v>
      </c>
      <c r="Y15" s="42"/>
    </row>
    <row r="16" s="5" customFormat="1" ht="49" customHeight="1" spans="1:25">
      <c r="A16" s="39"/>
      <c r="B16" s="49" t="s">
        <v>94</v>
      </c>
      <c r="C16" s="49" t="s">
        <v>37</v>
      </c>
      <c r="D16" s="40" t="s">
        <v>38</v>
      </c>
      <c r="E16" s="41" t="s">
        <v>39</v>
      </c>
      <c r="F16" s="49" t="s">
        <v>40</v>
      </c>
      <c r="G16" s="49" t="s">
        <v>95</v>
      </c>
      <c r="H16" s="49" t="s">
        <v>96</v>
      </c>
      <c r="I16" s="49"/>
      <c r="J16" s="87" t="s">
        <v>1179</v>
      </c>
      <c r="K16" s="39">
        <v>10.85</v>
      </c>
      <c r="L16" s="39">
        <v>10.85</v>
      </c>
      <c r="M16" s="49" t="s">
        <v>44</v>
      </c>
      <c r="N16" s="49" t="s">
        <v>44</v>
      </c>
      <c r="O16" s="49" t="s">
        <v>44</v>
      </c>
      <c r="P16" s="49" t="s">
        <v>97</v>
      </c>
      <c r="Q16" s="49" t="s">
        <v>46</v>
      </c>
      <c r="R16" s="49" t="s">
        <v>47</v>
      </c>
      <c r="S16" s="49" t="s">
        <v>98</v>
      </c>
      <c r="T16" s="116" t="s">
        <v>49</v>
      </c>
      <c r="U16" s="49">
        <v>43</v>
      </c>
      <c r="V16" s="49" t="s">
        <v>50</v>
      </c>
      <c r="W16" s="49" t="s">
        <v>51</v>
      </c>
      <c r="X16" s="52" t="s">
        <v>99</v>
      </c>
      <c r="Y16" s="39"/>
    </row>
    <row r="17" s="9" customFormat="1" ht="36" customHeight="1" spans="1:25">
      <c r="A17" s="50"/>
      <c r="B17" s="50" t="s">
        <v>100</v>
      </c>
      <c r="C17" s="50" t="s">
        <v>37</v>
      </c>
      <c r="D17" s="40" t="s">
        <v>38</v>
      </c>
      <c r="E17" s="41" t="s">
        <v>39</v>
      </c>
      <c r="F17" s="50" t="s">
        <v>40</v>
      </c>
      <c r="G17" s="50" t="s">
        <v>101</v>
      </c>
      <c r="H17" s="50" t="s">
        <v>102</v>
      </c>
      <c r="I17" s="50"/>
      <c r="J17" s="86" t="s">
        <v>1179</v>
      </c>
      <c r="K17" s="50">
        <v>6.3</v>
      </c>
      <c r="L17" s="50">
        <v>6.3</v>
      </c>
      <c r="M17" s="91" t="s">
        <v>44</v>
      </c>
      <c r="N17" s="91" t="s">
        <v>44</v>
      </c>
      <c r="O17" s="91" t="s">
        <v>44</v>
      </c>
      <c r="P17" s="50" t="s">
        <v>103</v>
      </c>
      <c r="Q17" s="91" t="s">
        <v>46</v>
      </c>
      <c r="R17" s="122" t="s">
        <v>47</v>
      </c>
      <c r="S17" s="91" t="s">
        <v>104</v>
      </c>
      <c r="T17" s="116" t="s">
        <v>49</v>
      </c>
      <c r="U17" s="123">
        <v>21</v>
      </c>
      <c r="V17" s="124" t="s">
        <v>50</v>
      </c>
      <c r="W17" s="124" t="s">
        <v>51</v>
      </c>
      <c r="X17" s="91" t="s">
        <v>80</v>
      </c>
      <c r="Y17" s="50"/>
    </row>
    <row r="18" s="5" customFormat="1" ht="36" customHeight="1" spans="1:25">
      <c r="A18" s="39"/>
      <c r="B18" s="39" t="s">
        <v>105</v>
      </c>
      <c r="C18" s="39" t="s">
        <v>37</v>
      </c>
      <c r="D18" s="40" t="s">
        <v>38</v>
      </c>
      <c r="E18" s="41" t="s">
        <v>39</v>
      </c>
      <c r="F18" s="39" t="s">
        <v>40</v>
      </c>
      <c r="G18" s="39" t="s">
        <v>106</v>
      </c>
      <c r="H18" s="51" t="s">
        <v>107</v>
      </c>
      <c r="I18" s="51"/>
      <c r="J18" s="87" t="s">
        <v>1179</v>
      </c>
      <c r="K18" s="39">
        <v>9.2</v>
      </c>
      <c r="L18" s="39">
        <v>9.2</v>
      </c>
      <c r="M18" s="39" t="s">
        <v>44</v>
      </c>
      <c r="N18" s="39" t="s">
        <v>44</v>
      </c>
      <c r="O18" s="39" t="s">
        <v>44</v>
      </c>
      <c r="P18" s="39" t="s">
        <v>108</v>
      </c>
      <c r="Q18" s="39" t="s">
        <v>46</v>
      </c>
      <c r="R18" s="39" t="s">
        <v>47</v>
      </c>
      <c r="S18" s="39" t="s">
        <v>109</v>
      </c>
      <c r="T18" s="116" t="s">
        <v>49</v>
      </c>
      <c r="U18" s="125">
        <v>29</v>
      </c>
      <c r="V18" s="39" t="s">
        <v>50</v>
      </c>
      <c r="W18" s="39" t="s">
        <v>51</v>
      </c>
      <c r="X18" s="39" t="s">
        <v>110</v>
      </c>
      <c r="Y18" s="39"/>
    </row>
    <row r="19" s="5" customFormat="1" ht="36" customHeight="1" spans="1:25">
      <c r="A19" s="39"/>
      <c r="B19" s="50" t="s">
        <v>111</v>
      </c>
      <c r="C19" s="50" t="s">
        <v>37</v>
      </c>
      <c r="D19" s="40" t="s">
        <v>38</v>
      </c>
      <c r="E19" s="41" t="s">
        <v>39</v>
      </c>
      <c r="F19" s="50" t="s">
        <v>40</v>
      </c>
      <c r="G19" s="50" t="s">
        <v>112</v>
      </c>
      <c r="H19" s="50" t="s">
        <v>113</v>
      </c>
      <c r="I19" s="50"/>
      <c r="J19" s="86" t="s">
        <v>1179</v>
      </c>
      <c r="K19" s="50">
        <v>11.21</v>
      </c>
      <c r="L19" s="50">
        <v>11.21</v>
      </c>
      <c r="M19" s="50"/>
      <c r="N19" s="50"/>
      <c r="O19" s="50"/>
      <c r="P19" s="92" t="s">
        <v>90</v>
      </c>
      <c r="Q19" s="92" t="s">
        <v>91</v>
      </c>
      <c r="R19" s="126" t="s">
        <v>47</v>
      </c>
      <c r="S19" s="92" t="s">
        <v>114</v>
      </c>
      <c r="T19" s="116" t="s">
        <v>49</v>
      </c>
      <c r="U19" s="92">
        <v>48</v>
      </c>
      <c r="V19" s="92" t="s">
        <v>50</v>
      </c>
      <c r="W19" s="92" t="s">
        <v>51</v>
      </c>
      <c r="X19" s="92" t="s">
        <v>86</v>
      </c>
      <c r="Y19" s="39"/>
    </row>
    <row r="20" s="5" customFormat="1" ht="36" customHeight="1" spans="1:25">
      <c r="A20" s="52"/>
      <c r="B20" s="52" t="s">
        <v>115</v>
      </c>
      <c r="C20" s="52" t="s">
        <v>37</v>
      </c>
      <c r="D20" s="40" t="s">
        <v>38</v>
      </c>
      <c r="E20" s="41" t="s">
        <v>39</v>
      </c>
      <c r="F20" s="52" t="s">
        <v>40</v>
      </c>
      <c r="G20" s="52" t="s">
        <v>116</v>
      </c>
      <c r="H20" s="52" t="s">
        <v>117</v>
      </c>
      <c r="I20" s="52"/>
      <c r="J20" s="87" t="s">
        <v>1179</v>
      </c>
      <c r="K20" s="52">
        <v>13.56</v>
      </c>
      <c r="L20" s="52">
        <v>13.56</v>
      </c>
      <c r="M20" s="39" t="s">
        <v>44</v>
      </c>
      <c r="N20" s="52" t="s">
        <v>44</v>
      </c>
      <c r="O20" s="39" t="s">
        <v>44</v>
      </c>
      <c r="P20" s="52" t="s">
        <v>118</v>
      </c>
      <c r="Q20" s="52" t="s">
        <v>46</v>
      </c>
      <c r="R20" s="127" t="s">
        <v>47</v>
      </c>
      <c r="S20" s="52" t="s">
        <v>119</v>
      </c>
      <c r="T20" s="116" t="s">
        <v>49</v>
      </c>
      <c r="U20" s="52">
        <v>53</v>
      </c>
      <c r="V20" s="40" t="s">
        <v>50</v>
      </c>
      <c r="W20" s="40" t="s">
        <v>51</v>
      </c>
      <c r="X20" s="52" t="s">
        <v>120</v>
      </c>
      <c r="Y20" s="39"/>
    </row>
    <row r="21" s="10" customFormat="1" ht="36" customHeight="1" spans="1:25">
      <c r="A21" s="53"/>
      <c r="B21" s="54" t="s">
        <v>121</v>
      </c>
      <c r="C21" s="54" t="s">
        <v>37</v>
      </c>
      <c r="D21" s="40" t="s">
        <v>38</v>
      </c>
      <c r="E21" s="41" t="s">
        <v>39</v>
      </c>
      <c r="F21" s="54" t="s">
        <v>40</v>
      </c>
      <c r="G21" s="54" t="s">
        <v>122</v>
      </c>
      <c r="H21" s="55" t="s">
        <v>123</v>
      </c>
      <c r="I21" s="55"/>
      <c r="J21" s="86" t="s">
        <v>1179</v>
      </c>
      <c r="K21" s="54">
        <v>13.39</v>
      </c>
      <c r="L21" s="54">
        <f>K21</f>
        <v>13.39</v>
      </c>
      <c r="M21" s="54" t="s">
        <v>44</v>
      </c>
      <c r="N21" s="54" t="s">
        <v>44</v>
      </c>
      <c r="O21" s="54" t="s">
        <v>44</v>
      </c>
      <c r="P21" s="54" t="s">
        <v>90</v>
      </c>
      <c r="Q21" s="54" t="s">
        <v>91</v>
      </c>
      <c r="R21" s="128" t="s">
        <v>47</v>
      </c>
      <c r="S21" s="54" t="s">
        <v>92</v>
      </c>
      <c r="T21" s="116" t="s">
        <v>49</v>
      </c>
      <c r="U21" s="54">
        <v>29</v>
      </c>
      <c r="V21" s="54" t="s">
        <v>50</v>
      </c>
      <c r="W21" s="54" t="s">
        <v>51</v>
      </c>
      <c r="X21" s="54" t="s">
        <v>93</v>
      </c>
      <c r="Y21" s="54"/>
    </row>
    <row r="22" s="5" customFormat="1" ht="36" customHeight="1" spans="1:25">
      <c r="A22" s="39"/>
      <c r="B22" s="56" t="s">
        <v>124</v>
      </c>
      <c r="C22" s="56" t="s">
        <v>37</v>
      </c>
      <c r="D22" s="40" t="s">
        <v>38</v>
      </c>
      <c r="E22" s="41" t="s">
        <v>39</v>
      </c>
      <c r="F22" s="56" t="s">
        <v>40</v>
      </c>
      <c r="G22" s="56" t="s">
        <v>125</v>
      </c>
      <c r="H22" s="56" t="s">
        <v>126</v>
      </c>
      <c r="I22" s="56"/>
      <c r="J22" s="87" t="s">
        <v>1179</v>
      </c>
      <c r="K22" s="56">
        <v>10.6</v>
      </c>
      <c r="L22" s="56">
        <v>10.6</v>
      </c>
      <c r="M22" s="56" t="s">
        <v>44</v>
      </c>
      <c r="N22" s="56" t="s">
        <v>44</v>
      </c>
      <c r="O22" s="56" t="s">
        <v>44</v>
      </c>
      <c r="P22" s="56" t="s">
        <v>126</v>
      </c>
      <c r="Q22" s="56" t="s">
        <v>127</v>
      </c>
      <c r="R22" s="56" t="s">
        <v>47</v>
      </c>
      <c r="S22" s="56" t="s">
        <v>128</v>
      </c>
      <c r="T22" s="116" t="s">
        <v>49</v>
      </c>
      <c r="U22" s="129" t="s">
        <v>129</v>
      </c>
      <c r="V22" s="56" t="s">
        <v>130</v>
      </c>
      <c r="W22" s="56" t="s">
        <v>51</v>
      </c>
      <c r="X22" s="56" t="s">
        <v>52</v>
      </c>
      <c r="Y22" s="39"/>
    </row>
    <row r="23" s="8" customFormat="1" ht="36" customHeight="1" spans="1:25">
      <c r="A23" s="40"/>
      <c r="B23" s="42" t="s">
        <v>131</v>
      </c>
      <c r="C23" s="43" t="s">
        <v>37</v>
      </c>
      <c r="D23" s="40" t="s">
        <v>38</v>
      </c>
      <c r="E23" s="41" t="s">
        <v>39</v>
      </c>
      <c r="F23" s="43" t="s">
        <v>40</v>
      </c>
      <c r="G23" s="42" t="s">
        <v>132</v>
      </c>
      <c r="H23" s="42" t="s">
        <v>133</v>
      </c>
      <c r="I23" s="42"/>
      <c r="J23" s="86" t="s">
        <v>1179</v>
      </c>
      <c r="K23" s="43">
        <v>6.84</v>
      </c>
      <c r="L23" s="43">
        <v>6.84</v>
      </c>
      <c r="M23" s="42" t="s">
        <v>44</v>
      </c>
      <c r="N23" s="42" t="s">
        <v>44</v>
      </c>
      <c r="O23" s="42" t="s">
        <v>44</v>
      </c>
      <c r="P23" s="42" t="s">
        <v>133</v>
      </c>
      <c r="Q23" s="42" t="s">
        <v>62</v>
      </c>
      <c r="R23" s="99" t="s">
        <v>47</v>
      </c>
      <c r="S23" s="42" t="s">
        <v>134</v>
      </c>
      <c r="T23" s="116" t="s">
        <v>49</v>
      </c>
      <c r="U23" s="42">
        <v>23</v>
      </c>
      <c r="V23" s="130" t="s">
        <v>64</v>
      </c>
      <c r="W23" s="42" t="s">
        <v>51</v>
      </c>
      <c r="X23" s="42" t="s">
        <v>65</v>
      </c>
      <c r="Y23" s="42"/>
    </row>
    <row r="24" s="5" customFormat="1" ht="36" customHeight="1" spans="1:25">
      <c r="A24" s="39"/>
      <c r="B24" s="40" t="s">
        <v>135</v>
      </c>
      <c r="C24" s="40" t="s">
        <v>37</v>
      </c>
      <c r="D24" s="40" t="s">
        <v>38</v>
      </c>
      <c r="E24" s="41" t="s">
        <v>39</v>
      </c>
      <c r="F24" s="39" t="s">
        <v>40</v>
      </c>
      <c r="G24" s="39" t="s">
        <v>136</v>
      </c>
      <c r="H24" s="40" t="s">
        <v>137</v>
      </c>
      <c r="I24" s="40"/>
      <c r="J24" s="87" t="s">
        <v>1179</v>
      </c>
      <c r="K24" s="50">
        <v>6.3</v>
      </c>
      <c r="L24" s="50">
        <v>6.3</v>
      </c>
      <c r="M24" s="91" t="s">
        <v>44</v>
      </c>
      <c r="N24" s="91" t="s">
        <v>44</v>
      </c>
      <c r="O24" s="91" t="s">
        <v>44</v>
      </c>
      <c r="P24" s="40" t="s">
        <v>137</v>
      </c>
      <c r="Q24" s="91" t="s">
        <v>46</v>
      </c>
      <c r="R24" s="122" t="s">
        <v>47</v>
      </c>
      <c r="S24" s="91" t="s">
        <v>138</v>
      </c>
      <c r="T24" s="116" t="s">
        <v>49</v>
      </c>
      <c r="U24" s="123">
        <v>21</v>
      </c>
      <c r="V24" s="124" t="s">
        <v>50</v>
      </c>
      <c r="W24" s="124" t="s">
        <v>51</v>
      </c>
      <c r="X24" s="91" t="s">
        <v>120</v>
      </c>
      <c r="Y24" s="39"/>
    </row>
    <row r="25" s="5" customFormat="1" ht="36" customHeight="1" spans="1:25">
      <c r="A25" s="39"/>
      <c r="B25" s="57" t="s">
        <v>139</v>
      </c>
      <c r="C25" s="57" t="s">
        <v>37</v>
      </c>
      <c r="D25" s="40" t="s">
        <v>38</v>
      </c>
      <c r="E25" s="41" t="s">
        <v>39</v>
      </c>
      <c r="F25" s="57" t="s">
        <v>40</v>
      </c>
      <c r="G25" s="57" t="s">
        <v>140</v>
      </c>
      <c r="H25" s="57" t="s">
        <v>141</v>
      </c>
      <c r="I25" s="57"/>
      <c r="J25" s="86" t="s">
        <v>1179</v>
      </c>
      <c r="K25" s="57">
        <v>5.94</v>
      </c>
      <c r="L25" s="57">
        <v>5.94</v>
      </c>
      <c r="M25" s="38">
        <v>0</v>
      </c>
      <c r="N25" s="38">
        <v>0</v>
      </c>
      <c r="O25" s="38">
        <v>0</v>
      </c>
      <c r="P25" s="57" t="s">
        <v>142</v>
      </c>
      <c r="Q25" s="57" t="s">
        <v>143</v>
      </c>
      <c r="R25" s="131" t="s">
        <v>47</v>
      </c>
      <c r="S25" s="57" t="s">
        <v>144</v>
      </c>
      <c r="T25" s="116" t="s">
        <v>49</v>
      </c>
      <c r="U25" s="131">
        <v>20</v>
      </c>
      <c r="V25" s="57" t="s">
        <v>50</v>
      </c>
      <c r="W25" s="57" t="s">
        <v>51</v>
      </c>
      <c r="X25" s="57" t="s">
        <v>86</v>
      </c>
      <c r="Y25" s="39"/>
    </row>
    <row r="26" s="5" customFormat="1" ht="36" customHeight="1" spans="1:25">
      <c r="A26" s="39"/>
      <c r="B26" s="49" t="s">
        <v>145</v>
      </c>
      <c r="C26" s="49" t="s">
        <v>37</v>
      </c>
      <c r="D26" s="40" t="s">
        <v>38</v>
      </c>
      <c r="E26" s="41" t="s">
        <v>39</v>
      </c>
      <c r="F26" s="49" t="s">
        <v>40</v>
      </c>
      <c r="G26" s="49" t="s">
        <v>146</v>
      </c>
      <c r="H26" s="51" t="s">
        <v>147</v>
      </c>
      <c r="I26" s="51"/>
      <c r="J26" s="87" t="s">
        <v>1179</v>
      </c>
      <c r="K26" s="51">
        <v>11.36</v>
      </c>
      <c r="L26" s="51">
        <v>11.36</v>
      </c>
      <c r="M26" s="49" t="s">
        <v>44</v>
      </c>
      <c r="N26" s="49" t="s">
        <v>44</v>
      </c>
      <c r="O26" s="49" t="s">
        <v>44</v>
      </c>
      <c r="P26" s="51" t="s">
        <v>148</v>
      </c>
      <c r="Q26" s="49" t="s">
        <v>46</v>
      </c>
      <c r="R26" s="132" t="s">
        <v>47</v>
      </c>
      <c r="S26" s="49" t="s">
        <v>149</v>
      </c>
      <c r="T26" s="116" t="s">
        <v>49</v>
      </c>
      <c r="U26" s="133">
        <v>40</v>
      </c>
      <c r="V26" s="42" t="s">
        <v>50</v>
      </c>
      <c r="W26" s="42" t="s">
        <v>51</v>
      </c>
      <c r="X26" s="52" t="s">
        <v>150</v>
      </c>
      <c r="Y26" s="39"/>
    </row>
    <row r="27" s="11" customFormat="1" ht="50" customHeight="1" spans="1:25">
      <c r="A27" s="58"/>
      <c r="B27" s="42" t="s">
        <v>151</v>
      </c>
      <c r="C27" s="42" t="s">
        <v>37</v>
      </c>
      <c r="D27" s="40" t="s">
        <v>38</v>
      </c>
      <c r="E27" s="41" t="s">
        <v>39</v>
      </c>
      <c r="F27" s="42" t="s">
        <v>40</v>
      </c>
      <c r="G27" s="42" t="s">
        <v>152</v>
      </c>
      <c r="H27" s="42" t="s">
        <v>153</v>
      </c>
      <c r="I27" s="42"/>
      <c r="J27" s="86" t="s">
        <v>1179</v>
      </c>
      <c r="K27" s="42">
        <v>12.96</v>
      </c>
      <c r="L27" s="42" t="s">
        <v>44</v>
      </c>
      <c r="M27" s="42" t="s">
        <v>44</v>
      </c>
      <c r="N27" s="42" t="s">
        <v>44</v>
      </c>
      <c r="O27" s="42" t="s">
        <v>44</v>
      </c>
      <c r="P27" s="42" t="s">
        <v>153</v>
      </c>
      <c r="Q27" s="42" t="s">
        <v>154</v>
      </c>
      <c r="R27" s="99" t="s">
        <v>47</v>
      </c>
      <c r="S27" s="42" t="s">
        <v>155</v>
      </c>
      <c r="T27" s="116" t="s">
        <v>49</v>
      </c>
      <c r="U27" s="99">
        <v>44</v>
      </c>
      <c r="V27" s="42" t="s">
        <v>50</v>
      </c>
      <c r="W27" s="42" t="s">
        <v>51</v>
      </c>
      <c r="X27" s="42" t="s">
        <v>156</v>
      </c>
      <c r="Y27" s="42"/>
    </row>
    <row r="28" s="5" customFormat="1" ht="30" customHeight="1" spans="1:25">
      <c r="A28" s="37" t="s">
        <v>157</v>
      </c>
      <c r="B28" s="39"/>
      <c r="C28" s="39"/>
      <c r="D28" s="39"/>
      <c r="E28" s="39"/>
      <c r="F28" s="39"/>
      <c r="G28" s="39"/>
      <c r="H28" s="39"/>
      <c r="I28" s="39"/>
      <c r="J28" s="93"/>
      <c r="K28" s="39"/>
      <c r="L28" s="39"/>
      <c r="M28" s="39"/>
      <c r="N28" s="39"/>
      <c r="O28" s="39"/>
      <c r="P28" s="39"/>
      <c r="Q28" s="39"/>
      <c r="R28" s="39"/>
      <c r="S28" s="39"/>
      <c r="T28" s="125"/>
      <c r="U28" s="39"/>
      <c r="V28" s="39"/>
      <c r="W28" s="39"/>
      <c r="X28" s="39"/>
      <c r="Y28" s="39"/>
    </row>
    <row r="29" s="5" customFormat="1" ht="30" customHeight="1" spans="1:25">
      <c r="A29" s="37"/>
      <c r="B29" s="39"/>
      <c r="C29" s="39"/>
      <c r="D29" s="39"/>
      <c r="E29" s="39"/>
      <c r="F29" s="39"/>
      <c r="G29" s="39"/>
      <c r="H29" s="39"/>
      <c r="I29" s="39"/>
      <c r="J29" s="93"/>
      <c r="K29" s="39"/>
      <c r="L29" s="39"/>
      <c r="M29" s="39"/>
      <c r="N29" s="39"/>
      <c r="O29" s="39"/>
      <c r="P29" s="39"/>
      <c r="Q29" s="39"/>
      <c r="R29" s="39"/>
      <c r="S29" s="39"/>
      <c r="T29" s="125"/>
      <c r="U29" s="39"/>
      <c r="V29" s="39"/>
      <c r="W29" s="39"/>
      <c r="X29" s="39"/>
      <c r="Y29" s="39"/>
    </row>
    <row r="30" s="4" customFormat="1" ht="30" customHeight="1" spans="1:25">
      <c r="A30" s="35" t="s">
        <v>158</v>
      </c>
      <c r="B30" s="36"/>
      <c r="C30" s="36"/>
      <c r="D30" s="36"/>
      <c r="E30" s="36"/>
      <c r="F30" s="36"/>
      <c r="G30" s="36"/>
      <c r="H30" s="36"/>
      <c r="I30" s="36"/>
      <c r="J30" s="94"/>
      <c r="K30" s="36"/>
      <c r="L30" s="36"/>
      <c r="M30" s="36"/>
      <c r="N30" s="36"/>
      <c r="O30" s="36"/>
      <c r="P30" s="36"/>
      <c r="Q30" s="36"/>
      <c r="R30" s="36"/>
      <c r="S30" s="36"/>
      <c r="T30" s="115"/>
      <c r="U30" s="36"/>
      <c r="V30" s="36"/>
      <c r="W30" s="36"/>
      <c r="X30" s="36"/>
      <c r="Y30" s="36"/>
    </row>
    <row r="31" s="5" customFormat="1" ht="30" customHeight="1" spans="1:25">
      <c r="A31" s="37" t="s">
        <v>159</v>
      </c>
      <c r="B31" s="39"/>
      <c r="C31" s="39"/>
      <c r="D31" s="39"/>
      <c r="E31" s="39"/>
      <c r="F31" s="39"/>
      <c r="G31" s="39"/>
      <c r="H31" s="39"/>
      <c r="I31" s="39"/>
      <c r="J31" s="93"/>
      <c r="K31" s="39"/>
      <c r="L31" s="39"/>
      <c r="M31" s="39"/>
      <c r="N31" s="39"/>
      <c r="O31" s="39"/>
      <c r="P31" s="39"/>
      <c r="Q31" s="39"/>
      <c r="R31" s="39"/>
      <c r="S31" s="39"/>
      <c r="T31" s="125"/>
      <c r="U31" s="39"/>
      <c r="V31" s="39"/>
      <c r="W31" s="39"/>
      <c r="X31" s="39"/>
      <c r="Y31" s="39"/>
    </row>
    <row r="32" s="12" customFormat="1" ht="67" customHeight="1" spans="1:25">
      <c r="A32" s="59"/>
      <c r="B32" s="59" t="s">
        <v>171</v>
      </c>
      <c r="C32" s="60" t="s">
        <v>37</v>
      </c>
      <c r="D32" s="42" t="s">
        <v>38</v>
      </c>
      <c r="E32" s="41" t="s">
        <v>39</v>
      </c>
      <c r="F32" s="61" t="s">
        <v>40</v>
      </c>
      <c r="G32" s="42" t="s">
        <v>88</v>
      </c>
      <c r="H32" s="62" t="s">
        <v>172</v>
      </c>
      <c r="I32" s="62"/>
      <c r="J32" s="93" t="s">
        <v>1180</v>
      </c>
      <c r="K32" s="59">
        <v>2800</v>
      </c>
      <c r="L32" s="59">
        <v>1000</v>
      </c>
      <c r="M32" s="89" t="s">
        <v>44</v>
      </c>
      <c r="N32" s="89" t="s">
        <v>44</v>
      </c>
      <c r="O32" s="59">
        <v>1800</v>
      </c>
      <c r="P32" s="95" t="s">
        <v>173</v>
      </c>
      <c r="Q32" s="39" t="s">
        <v>164</v>
      </c>
      <c r="R32" s="97" t="s">
        <v>174</v>
      </c>
      <c r="S32" s="96" t="s">
        <v>175</v>
      </c>
      <c r="T32" s="60" t="s">
        <v>176</v>
      </c>
      <c r="U32" s="39">
        <v>3</v>
      </c>
      <c r="V32" s="134" t="s">
        <v>50</v>
      </c>
      <c r="W32" s="39" t="s">
        <v>169</v>
      </c>
      <c r="X32" s="135" t="s">
        <v>177</v>
      </c>
      <c r="Y32" s="59"/>
    </row>
    <row r="33" s="5" customFormat="1" ht="55" customHeight="1" spans="1:25">
      <c r="A33" s="52"/>
      <c r="B33" s="60" t="s">
        <v>178</v>
      </c>
      <c r="C33" s="60" t="s">
        <v>37</v>
      </c>
      <c r="D33" s="42" t="s">
        <v>38</v>
      </c>
      <c r="E33" s="41" t="s">
        <v>39</v>
      </c>
      <c r="F33" s="61" t="s">
        <v>40</v>
      </c>
      <c r="G33" s="42" t="s">
        <v>67</v>
      </c>
      <c r="H33" s="60" t="s">
        <v>1181</v>
      </c>
      <c r="I33" s="60"/>
      <c r="J33" s="93" t="s">
        <v>1180</v>
      </c>
      <c r="K33" s="96">
        <v>550</v>
      </c>
      <c r="L33" s="97">
        <v>550</v>
      </c>
      <c r="M33" s="89" t="s">
        <v>44</v>
      </c>
      <c r="N33" s="89" t="s">
        <v>44</v>
      </c>
      <c r="O33" s="89" t="s">
        <v>44</v>
      </c>
      <c r="P33" s="95" t="s">
        <v>180</v>
      </c>
      <c r="Q33" s="39" t="s">
        <v>181</v>
      </c>
      <c r="R33" s="97" t="s">
        <v>182</v>
      </c>
      <c r="S33" s="96" t="s">
        <v>175</v>
      </c>
      <c r="T33" s="60" t="s">
        <v>183</v>
      </c>
      <c r="U33" s="39">
        <v>11</v>
      </c>
      <c r="V33" s="134" t="s">
        <v>50</v>
      </c>
      <c r="W33" s="39" t="s">
        <v>169</v>
      </c>
      <c r="X33" s="135" t="s">
        <v>184</v>
      </c>
      <c r="Y33" s="144"/>
    </row>
    <row r="34" s="13" customFormat="1" ht="77" customHeight="1" spans="1:25">
      <c r="A34" s="51"/>
      <c r="B34" s="51" t="s">
        <v>189</v>
      </c>
      <c r="C34" s="42" t="s">
        <v>37</v>
      </c>
      <c r="D34" s="42" t="s">
        <v>38</v>
      </c>
      <c r="E34" s="41" t="s">
        <v>39</v>
      </c>
      <c r="F34" s="63" t="s">
        <v>40</v>
      </c>
      <c r="G34" s="63" t="s">
        <v>67</v>
      </c>
      <c r="H34" s="64" t="s">
        <v>190</v>
      </c>
      <c r="I34" s="64"/>
      <c r="J34" s="93" t="s">
        <v>1180</v>
      </c>
      <c r="K34" s="51">
        <v>150</v>
      </c>
      <c r="L34" s="51">
        <v>150</v>
      </c>
      <c r="M34" s="98" t="s">
        <v>44</v>
      </c>
      <c r="N34" s="98" t="s">
        <v>44</v>
      </c>
      <c r="O34" s="98" t="s">
        <v>44</v>
      </c>
      <c r="P34" s="89" t="s">
        <v>191</v>
      </c>
      <c r="Q34" s="51" t="s">
        <v>192</v>
      </c>
      <c r="R34" s="42" t="s">
        <v>193</v>
      </c>
      <c r="S34" s="51" t="s">
        <v>175</v>
      </c>
      <c r="T34" s="136" t="s">
        <v>188</v>
      </c>
      <c r="U34" s="51">
        <v>9</v>
      </c>
      <c r="V34" s="134" t="s">
        <v>50</v>
      </c>
      <c r="W34" s="39" t="s">
        <v>169</v>
      </c>
      <c r="X34" s="137" t="s">
        <v>194</v>
      </c>
      <c r="Y34" s="51"/>
    </row>
    <row r="35" s="14" customFormat="1" ht="51" customHeight="1" spans="1:25">
      <c r="A35" s="42"/>
      <c r="B35" s="65" t="s">
        <v>195</v>
      </c>
      <c r="C35" s="42" t="s">
        <v>37</v>
      </c>
      <c r="D35" s="42" t="s">
        <v>38</v>
      </c>
      <c r="E35" s="41" t="s">
        <v>39</v>
      </c>
      <c r="F35" s="65" t="s">
        <v>40</v>
      </c>
      <c r="G35" s="43" t="s">
        <v>132</v>
      </c>
      <c r="H35" s="66" t="s">
        <v>196</v>
      </c>
      <c r="I35" s="66"/>
      <c r="J35" s="90">
        <v>45627</v>
      </c>
      <c r="K35" s="65">
        <v>300</v>
      </c>
      <c r="L35" s="65">
        <v>300</v>
      </c>
      <c r="M35" s="99" t="s">
        <v>44</v>
      </c>
      <c r="N35" s="99" t="s">
        <v>44</v>
      </c>
      <c r="O35" s="99" t="s">
        <v>44</v>
      </c>
      <c r="P35" s="42"/>
      <c r="Q35" s="42" t="s">
        <v>197</v>
      </c>
      <c r="R35" s="42" t="s">
        <v>47</v>
      </c>
      <c r="S35" s="42" t="s">
        <v>198</v>
      </c>
      <c r="T35" s="60" t="s">
        <v>199</v>
      </c>
      <c r="U35" s="60" t="s">
        <v>168</v>
      </c>
      <c r="V35" s="138"/>
      <c r="W35" s="39" t="s">
        <v>169</v>
      </c>
      <c r="X35" s="42" t="s">
        <v>200</v>
      </c>
      <c r="Y35" s="145"/>
    </row>
    <row r="36" s="5" customFormat="1" ht="32" customHeight="1" spans="1:25">
      <c r="A36" s="67" t="s">
        <v>1182</v>
      </c>
      <c r="B36" s="42" t="s">
        <v>214</v>
      </c>
      <c r="C36" s="60" t="s">
        <v>37</v>
      </c>
      <c r="D36" s="42" t="s">
        <v>215</v>
      </c>
      <c r="E36" s="41" t="s">
        <v>39</v>
      </c>
      <c r="F36" s="68" t="s">
        <v>40</v>
      </c>
      <c r="G36" s="60" t="s">
        <v>41</v>
      </c>
      <c r="H36" s="42" t="s">
        <v>225</v>
      </c>
      <c r="I36" s="42"/>
      <c r="J36" s="90">
        <v>45627</v>
      </c>
      <c r="K36" s="100">
        <v>9.747</v>
      </c>
      <c r="L36" s="100">
        <f>K36</f>
        <v>9.747</v>
      </c>
      <c r="M36" s="38" t="s">
        <v>44</v>
      </c>
      <c r="N36" s="38" t="s">
        <v>44</v>
      </c>
      <c r="O36" s="38" t="s">
        <v>44</v>
      </c>
      <c r="P36" s="38" t="s">
        <v>44</v>
      </c>
      <c r="Q36" s="51" t="s">
        <v>218</v>
      </c>
      <c r="R36" s="39"/>
      <c r="S36" s="51" t="s">
        <v>219</v>
      </c>
      <c r="T36" s="125"/>
      <c r="U36" s="133" t="s">
        <v>220</v>
      </c>
      <c r="V36" s="139" t="s">
        <v>50</v>
      </c>
      <c r="W36" s="39" t="s">
        <v>169</v>
      </c>
      <c r="X36" s="42" t="s">
        <v>222</v>
      </c>
      <c r="Y36" s="39"/>
    </row>
    <row r="37" s="15" customFormat="1" ht="32" customHeight="1" spans="1:25">
      <c r="A37" s="69"/>
      <c r="B37" s="51" t="s">
        <v>214</v>
      </c>
      <c r="C37" s="51" t="s">
        <v>37</v>
      </c>
      <c r="D37" s="51" t="s">
        <v>1183</v>
      </c>
      <c r="E37" s="41" t="s">
        <v>39</v>
      </c>
      <c r="F37" s="45" t="s">
        <v>40</v>
      </c>
      <c r="G37" s="45" t="s">
        <v>67</v>
      </c>
      <c r="H37" s="58" t="s">
        <v>1184</v>
      </c>
      <c r="I37" s="58"/>
      <c r="J37" s="93" t="s">
        <v>1180</v>
      </c>
      <c r="K37" s="101">
        <v>9.772</v>
      </c>
      <c r="L37" s="102">
        <v>9.772</v>
      </c>
      <c r="M37" s="89" t="s">
        <v>44</v>
      </c>
      <c r="N37" s="89" t="s">
        <v>44</v>
      </c>
      <c r="O37" s="89" t="s">
        <v>44</v>
      </c>
      <c r="P37" s="42" t="s">
        <v>1185</v>
      </c>
      <c r="Q37" s="42" t="s">
        <v>1186</v>
      </c>
      <c r="R37" s="136" t="s">
        <v>1187</v>
      </c>
      <c r="S37" s="42" t="s">
        <v>175</v>
      </c>
      <c r="T37" s="60" t="s">
        <v>1188</v>
      </c>
      <c r="U37" s="140" t="s">
        <v>1189</v>
      </c>
      <c r="V37" s="134" t="s">
        <v>50</v>
      </c>
      <c r="W37" s="39" t="s">
        <v>169</v>
      </c>
      <c r="X37" s="137" t="s">
        <v>194</v>
      </c>
      <c r="Y37" s="65"/>
    </row>
    <row r="38" s="16" customFormat="1" ht="32" customHeight="1" spans="1:25">
      <c r="A38" s="60"/>
      <c r="B38" s="42" t="s">
        <v>214</v>
      </c>
      <c r="C38" s="60" t="s">
        <v>37</v>
      </c>
      <c r="D38" s="70" t="s">
        <v>1183</v>
      </c>
      <c r="E38" s="41" t="s">
        <v>39</v>
      </c>
      <c r="F38" s="68" t="s">
        <v>40</v>
      </c>
      <c r="G38" s="60" t="s">
        <v>88</v>
      </c>
      <c r="H38" s="42" t="s">
        <v>223</v>
      </c>
      <c r="I38" s="42"/>
      <c r="J38" s="42" t="s">
        <v>1190</v>
      </c>
      <c r="K38" s="96">
        <v>9.92</v>
      </c>
      <c r="L38" s="96">
        <v>9.92</v>
      </c>
      <c r="M38" s="103"/>
      <c r="N38" s="103"/>
      <c r="O38" s="96"/>
      <c r="P38" s="103" t="s">
        <v>1191</v>
      </c>
      <c r="Q38" s="60" t="s">
        <v>1192</v>
      </c>
      <c r="R38" s="42"/>
      <c r="S38" s="42" t="s">
        <v>198</v>
      </c>
      <c r="T38" s="60" t="s">
        <v>199</v>
      </c>
      <c r="U38" s="51"/>
      <c r="V38" s="138"/>
      <c r="W38" s="39" t="s">
        <v>169</v>
      </c>
      <c r="X38" s="42" t="s">
        <v>1193</v>
      </c>
      <c r="Y38" s="146"/>
    </row>
    <row r="39" s="5" customFormat="1" ht="32" customHeight="1" spans="1:25">
      <c r="A39" s="37"/>
      <c r="B39" s="37" t="s">
        <v>214</v>
      </c>
      <c r="C39" s="39" t="s">
        <v>37</v>
      </c>
      <c r="D39" s="39" t="s">
        <v>215</v>
      </c>
      <c r="E39" s="41" t="s">
        <v>39</v>
      </c>
      <c r="F39" s="39" t="s">
        <v>40</v>
      </c>
      <c r="G39" s="39" t="s">
        <v>106</v>
      </c>
      <c r="H39" s="39" t="s">
        <v>217</v>
      </c>
      <c r="I39" s="39"/>
      <c r="J39" s="93">
        <v>45627</v>
      </c>
      <c r="K39" s="39">
        <v>9.552</v>
      </c>
      <c r="L39" s="39">
        <v>9.552</v>
      </c>
      <c r="M39" s="39" t="s">
        <v>44</v>
      </c>
      <c r="N39" s="39" t="s">
        <v>44</v>
      </c>
      <c r="O39" s="39" t="s">
        <v>44</v>
      </c>
      <c r="P39" s="39" t="s">
        <v>44</v>
      </c>
      <c r="Q39" s="39" t="s">
        <v>218</v>
      </c>
      <c r="R39" s="39" t="s">
        <v>44</v>
      </c>
      <c r="S39" s="39" t="s">
        <v>219</v>
      </c>
      <c r="T39" s="125" t="s">
        <v>220</v>
      </c>
      <c r="U39" s="39" t="s">
        <v>221</v>
      </c>
      <c r="V39" s="39" t="s">
        <v>50</v>
      </c>
      <c r="W39" s="39" t="s">
        <v>169</v>
      </c>
      <c r="X39" s="39" t="s">
        <v>222</v>
      </c>
      <c r="Y39" s="39"/>
    </row>
    <row r="40" s="4" customFormat="1" ht="30" customHeight="1" spans="1:25">
      <c r="A40" s="35" t="s">
        <v>226</v>
      </c>
      <c r="B40" s="36"/>
      <c r="C40" s="36"/>
      <c r="D40" s="36"/>
      <c r="E40" s="36"/>
      <c r="F40" s="36"/>
      <c r="G40" s="36"/>
      <c r="H40" s="36"/>
      <c r="I40" s="36"/>
      <c r="J40" s="94"/>
      <c r="K40" s="36"/>
      <c r="L40" s="36"/>
      <c r="M40" s="36"/>
      <c r="N40" s="36"/>
      <c r="O40" s="36"/>
      <c r="P40" s="36"/>
      <c r="Q40" s="36"/>
      <c r="R40" s="36"/>
      <c r="S40" s="36"/>
      <c r="T40" s="115"/>
      <c r="U40" s="36"/>
      <c r="V40" s="36"/>
      <c r="W40" s="36"/>
      <c r="X40" s="36"/>
      <c r="Y40" s="36"/>
    </row>
    <row r="41" s="5" customFormat="1" ht="30" customHeight="1" spans="1:25">
      <c r="A41" s="37" t="s">
        <v>227</v>
      </c>
      <c r="B41" s="39"/>
      <c r="C41" s="39"/>
      <c r="D41" s="39"/>
      <c r="E41" s="39"/>
      <c r="F41" s="39"/>
      <c r="G41" s="39"/>
      <c r="H41" s="39"/>
      <c r="I41" s="39"/>
      <c r="J41" s="93"/>
      <c r="K41" s="39"/>
      <c r="L41" s="39"/>
      <c r="M41" s="39"/>
      <c r="N41" s="39"/>
      <c r="O41" s="39"/>
      <c r="P41" s="39"/>
      <c r="Q41" s="39"/>
      <c r="R41" s="39"/>
      <c r="S41" s="39"/>
      <c r="T41" s="125"/>
      <c r="U41" s="39"/>
      <c r="V41" s="39"/>
      <c r="W41" s="39"/>
      <c r="X41" s="39"/>
      <c r="Y41" s="39"/>
    </row>
    <row r="42" s="5" customFormat="1" ht="37" customHeight="1" spans="1:25">
      <c r="A42" s="71"/>
      <c r="B42" s="72" t="s">
        <v>228</v>
      </c>
      <c r="C42" s="42" t="s">
        <v>37</v>
      </c>
      <c r="D42" s="73" t="s">
        <v>229</v>
      </c>
      <c r="E42" s="41" t="s">
        <v>39</v>
      </c>
      <c r="F42" s="43" t="s">
        <v>40</v>
      </c>
      <c r="G42" s="43" t="s">
        <v>41</v>
      </c>
      <c r="H42" s="42" t="s">
        <v>230</v>
      </c>
      <c r="I42" s="42"/>
      <c r="J42" s="90">
        <v>45627</v>
      </c>
      <c r="K42" s="104">
        <v>16</v>
      </c>
      <c r="L42" s="104">
        <v>16</v>
      </c>
      <c r="M42" s="39"/>
      <c r="N42" s="39"/>
      <c r="O42" s="39"/>
      <c r="P42" s="39"/>
      <c r="Q42" s="42" t="s">
        <v>197</v>
      </c>
      <c r="R42" s="39"/>
      <c r="S42" s="42" t="s">
        <v>231</v>
      </c>
      <c r="T42" s="125"/>
      <c r="U42" s="39"/>
      <c r="V42" s="42" t="s">
        <v>232</v>
      </c>
      <c r="W42" s="42" t="s">
        <v>233</v>
      </c>
      <c r="X42" s="42" t="s">
        <v>234</v>
      </c>
      <c r="Y42" s="39"/>
    </row>
    <row r="43" s="5" customFormat="1" ht="37" customHeight="1" spans="1:25">
      <c r="A43" s="71"/>
      <c r="B43" s="39" t="s">
        <v>235</v>
      </c>
      <c r="C43" s="42" t="s">
        <v>37</v>
      </c>
      <c r="D43" s="73" t="s">
        <v>229</v>
      </c>
      <c r="E43" s="41" t="s">
        <v>39</v>
      </c>
      <c r="F43" s="43" t="s">
        <v>40</v>
      </c>
      <c r="G43" s="43" t="s">
        <v>41</v>
      </c>
      <c r="H43" s="39" t="s">
        <v>236</v>
      </c>
      <c r="I43" s="39"/>
      <c r="J43" s="90">
        <v>45627</v>
      </c>
      <c r="K43" s="39">
        <v>10</v>
      </c>
      <c r="L43" s="39">
        <v>10</v>
      </c>
      <c r="M43" s="39"/>
      <c r="N43" s="39"/>
      <c r="O43" s="39"/>
      <c r="P43" s="39"/>
      <c r="Q43" s="42" t="s">
        <v>197</v>
      </c>
      <c r="R43" s="39"/>
      <c r="S43" s="42" t="s">
        <v>231</v>
      </c>
      <c r="T43" s="125"/>
      <c r="U43" s="39"/>
      <c r="V43" s="42" t="s">
        <v>232</v>
      </c>
      <c r="W43" s="42" t="s">
        <v>233</v>
      </c>
      <c r="X43" s="42" t="s">
        <v>234</v>
      </c>
      <c r="Y43" s="39"/>
    </row>
    <row r="44" s="5" customFormat="1" ht="37" customHeight="1" spans="1:25">
      <c r="A44" s="71"/>
      <c r="B44" s="39" t="s">
        <v>237</v>
      </c>
      <c r="C44" s="42" t="s">
        <v>37</v>
      </c>
      <c r="D44" s="73" t="s">
        <v>229</v>
      </c>
      <c r="E44" s="41" t="s">
        <v>39</v>
      </c>
      <c r="F44" s="43" t="s">
        <v>40</v>
      </c>
      <c r="G44" s="43" t="s">
        <v>41</v>
      </c>
      <c r="H44" s="39" t="s">
        <v>238</v>
      </c>
      <c r="I44" s="39"/>
      <c r="J44" s="90">
        <v>45627</v>
      </c>
      <c r="K44" s="39">
        <v>6</v>
      </c>
      <c r="L44" s="39">
        <v>6</v>
      </c>
      <c r="M44" s="39"/>
      <c r="N44" s="39"/>
      <c r="O44" s="39"/>
      <c r="P44" s="39"/>
      <c r="Q44" s="42" t="s">
        <v>197</v>
      </c>
      <c r="R44" s="39"/>
      <c r="S44" s="42" t="s">
        <v>231</v>
      </c>
      <c r="T44" s="125"/>
      <c r="U44" s="39"/>
      <c r="V44" s="42" t="s">
        <v>232</v>
      </c>
      <c r="W44" s="42" t="s">
        <v>233</v>
      </c>
      <c r="X44" s="42" t="s">
        <v>234</v>
      </c>
      <c r="Y44" s="39"/>
    </row>
    <row r="45" s="6" customFormat="1" ht="37" customHeight="1" spans="1:25">
      <c r="A45" s="38"/>
      <c r="B45" s="54" t="s">
        <v>239</v>
      </c>
      <c r="C45" s="54" t="s">
        <v>37</v>
      </c>
      <c r="D45" s="54" t="s">
        <v>229</v>
      </c>
      <c r="E45" s="41" t="s">
        <v>39</v>
      </c>
      <c r="F45" s="54" t="s">
        <v>40</v>
      </c>
      <c r="G45" s="54" t="s">
        <v>54</v>
      </c>
      <c r="H45" s="54" t="s">
        <v>240</v>
      </c>
      <c r="I45" s="54"/>
      <c r="J45" s="105" t="s">
        <v>1179</v>
      </c>
      <c r="K45" s="54">
        <v>18</v>
      </c>
      <c r="L45" s="54">
        <v>18</v>
      </c>
      <c r="M45" s="54" t="s">
        <v>44</v>
      </c>
      <c r="N45" s="54" t="s">
        <v>44</v>
      </c>
      <c r="O45" s="54" t="s">
        <v>44</v>
      </c>
      <c r="P45" s="54" t="s">
        <v>44</v>
      </c>
      <c r="Q45" s="54" t="s">
        <v>197</v>
      </c>
      <c r="R45" s="54" t="s">
        <v>47</v>
      </c>
      <c r="S45" s="54" t="s">
        <v>231</v>
      </c>
      <c r="T45" s="128"/>
      <c r="U45" s="54">
        <v>12</v>
      </c>
      <c r="V45" s="54" t="s">
        <v>241</v>
      </c>
      <c r="W45" s="54" t="s">
        <v>233</v>
      </c>
      <c r="X45" s="54" t="s">
        <v>234</v>
      </c>
      <c r="Y45" s="38"/>
    </row>
    <row r="46" s="6" customFormat="1" ht="37" customHeight="1" spans="1:25">
      <c r="A46" s="38"/>
      <c r="B46" s="74" t="s">
        <v>242</v>
      </c>
      <c r="C46" s="75" t="s">
        <v>37</v>
      </c>
      <c r="D46" s="75" t="s">
        <v>243</v>
      </c>
      <c r="E46" s="41" t="s">
        <v>39</v>
      </c>
      <c r="F46" s="54" t="s">
        <v>40</v>
      </c>
      <c r="G46" s="54" t="s">
        <v>54</v>
      </c>
      <c r="H46" s="75" t="s">
        <v>244</v>
      </c>
      <c r="I46" s="75"/>
      <c r="J46" s="105" t="s">
        <v>1179</v>
      </c>
      <c r="K46" s="75">
        <v>50</v>
      </c>
      <c r="L46" s="75">
        <v>50</v>
      </c>
      <c r="M46" s="54" t="s">
        <v>44</v>
      </c>
      <c r="N46" s="54" t="s">
        <v>44</v>
      </c>
      <c r="O46" s="54" t="s">
        <v>44</v>
      </c>
      <c r="P46" s="54" t="s">
        <v>44</v>
      </c>
      <c r="Q46" s="54" t="s">
        <v>197</v>
      </c>
      <c r="R46" s="54" t="s">
        <v>47</v>
      </c>
      <c r="S46" s="54" t="s">
        <v>231</v>
      </c>
      <c r="T46" s="128"/>
      <c r="U46" s="54">
        <v>26</v>
      </c>
      <c r="V46" s="54" t="s">
        <v>232</v>
      </c>
      <c r="W46" s="54" t="s">
        <v>233</v>
      </c>
      <c r="X46" s="54" t="s">
        <v>234</v>
      </c>
      <c r="Y46" s="38"/>
    </row>
    <row r="47" s="6" customFormat="1" ht="37" customHeight="1" spans="1:25">
      <c r="A47" s="38"/>
      <c r="B47" s="74" t="s">
        <v>239</v>
      </c>
      <c r="C47" s="54" t="s">
        <v>37</v>
      </c>
      <c r="D47" s="54" t="s">
        <v>229</v>
      </c>
      <c r="E47" s="41" t="s">
        <v>39</v>
      </c>
      <c r="F47" s="54" t="s">
        <v>40</v>
      </c>
      <c r="G47" s="54" t="s">
        <v>54</v>
      </c>
      <c r="H47" s="75" t="s">
        <v>245</v>
      </c>
      <c r="I47" s="75"/>
      <c r="J47" s="105" t="s">
        <v>1179</v>
      </c>
      <c r="K47" s="54">
        <v>18</v>
      </c>
      <c r="L47" s="54">
        <v>18</v>
      </c>
      <c r="M47" s="54" t="s">
        <v>44</v>
      </c>
      <c r="N47" s="54" t="s">
        <v>44</v>
      </c>
      <c r="O47" s="54" t="s">
        <v>44</v>
      </c>
      <c r="P47" s="54" t="s">
        <v>44</v>
      </c>
      <c r="Q47" s="54" t="s">
        <v>197</v>
      </c>
      <c r="R47" s="54" t="s">
        <v>47</v>
      </c>
      <c r="S47" s="54" t="s">
        <v>231</v>
      </c>
      <c r="T47" s="128"/>
      <c r="U47" s="54">
        <v>34</v>
      </c>
      <c r="V47" s="54" t="s">
        <v>241</v>
      </c>
      <c r="W47" s="54" t="s">
        <v>233</v>
      </c>
      <c r="X47" s="54" t="s">
        <v>234</v>
      </c>
      <c r="Y47" s="38"/>
    </row>
    <row r="48" s="5" customFormat="1" ht="37" customHeight="1" spans="1:25">
      <c r="A48" s="39"/>
      <c r="B48" s="39" t="s">
        <v>246</v>
      </c>
      <c r="C48" s="39" t="s">
        <v>37</v>
      </c>
      <c r="D48" s="39" t="s">
        <v>247</v>
      </c>
      <c r="E48" s="41" t="s">
        <v>39</v>
      </c>
      <c r="F48" s="39" t="s">
        <v>40</v>
      </c>
      <c r="G48" s="39" t="s">
        <v>67</v>
      </c>
      <c r="H48" s="39" t="s">
        <v>248</v>
      </c>
      <c r="I48" s="39"/>
      <c r="J48" s="106" t="s">
        <v>1180</v>
      </c>
      <c r="K48" s="39">
        <v>50</v>
      </c>
      <c r="L48" s="39">
        <v>50</v>
      </c>
      <c r="M48" s="39" t="s">
        <v>44</v>
      </c>
      <c r="N48" s="39" t="s">
        <v>44</v>
      </c>
      <c r="O48" s="39" t="s">
        <v>44</v>
      </c>
      <c r="P48" s="39" t="s">
        <v>249</v>
      </c>
      <c r="Q48" s="39" t="s">
        <v>197</v>
      </c>
      <c r="R48" s="39" t="s">
        <v>250</v>
      </c>
      <c r="S48" s="39" t="s">
        <v>251</v>
      </c>
      <c r="T48" s="39" t="s">
        <v>251</v>
      </c>
      <c r="U48" s="39">
        <v>225</v>
      </c>
      <c r="V48" s="141" t="s">
        <v>50</v>
      </c>
      <c r="W48" s="39" t="s">
        <v>252</v>
      </c>
      <c r="X48" s="39" t="s">
        <v>253</v>
      </c>
      <c r="Y48" s="39"/>
    </row>
    <row r="49" s="5" customFormat="1" ht="37" customHeight="1" spans="1:25">
      <c r="A49" s="39"/>
      <c r="B49" s="39" t="s">
        <v>246</v>
      </c>
      <c r="C49" s="39" t="s">
        <v>37</v>
      </c>
      <c r="D49" s="39" t="s">
        <v>247</v>
      </c>
      <c r="E49" s="41" t="s">
        <v>39</v>
      </c>
      <c r="F49" s="39" t="s">
        <v>40</v>
      </c>
      <c r="G49" s="39" t="s">
        <v>67</v>
      </c>
      <c r="H49" s="39" t="s">
        <v>254</v>
      </c>
      <c r="I49" s="39"/>
      <c r="J49" s="106" t="s">
        <v>1180</v>
      </c>
      <c r="K49" s="39">
        <v>15</v>
      </c>
      <c r="L49" s="39">
        <v>15</v>
      </c>
      <c r="M49" s="39" t="s">
        <v>44</v>
      </c>
      <c r="N49" s="39" t="s">
        <v>44</v>
      </c>
      <c r="O49" s="39" t="s">
        <v>44</v>
      </c>
      <c r="P49" s="39" t="s">
        <v>249</v>
      </c>
      <c r="Q49" s="39" t="s">
        <v>197</v>
      </c>
      <c r="R49" s="39" t="s">
        <v>255</v>
      </c>
      <c r="S49" s="39" t="s">
        <v>251</v>
      </c>
      <c r="T49" s="39" t="s">
        <v>251</v>
      </c>
      <c r="U49" s="39">
        <v>225</v>
      </c>
      <c r="V49" s="141" t="s">
        <v>50</v>
      </c>
      <c r="W49" s="39" t="s">
        <v>252</v>
      </c>
      <c r="X49" s="39" t="s">
        <v>253</v>
      </c>
      <c r="Y49" s="39"/>
    </row>
    <row r="50" s="17" customFormat="1" ht="37" customHeight="1" spans="1:25">
      <c r="A50" s="76"/>
      <c r="B50" s="42" t="s">
        <v>256</v>
      </c>
      <c r="C50" s="42" t="s">
        <v>257</v>
      </c>
      <c r="D50" s="42" t="s">
        <v>243</v>
      </c>
      <c r="E50" s="41" t="s">
        <v>39</v>
      </c>
      <c r="F50" s="42" t="s">
        <v>40</v>
      </c>
      <c r="G50" s="42" t="s">
        <v>67</v>
      </c>
      <c r="H50" s="45" t="s">
        <v>258</v>
      </c>
      <c r="I50" s="45"/>
      <c r="J50" s="106" t="s">
        <v>1180</v>
      </c>
      <c r="K50" s="42">
        <v>50</v>
      </c>
      <c r="L50" s="42">
        <v>50</v>
      </c>
      <c r="M50" s="107" t="s">
        <v>44</v>
      </c>
      <c r="N50" s="107" t="s">
        <v>44</v>
      </c>
      <c r="O50" s="107" t="s">
        <v>44</v>
      </c>
      <c r="P50" s="42" t="s">
        <v>259</v>
      </c>
      <c r="Q50" s="42" t="s">
        <v>197</v>
      </c>
      <c r="R50" s="42" t="s">
        <v>260</v>
      </c>
      <c r="S50" s="42" t="s">
        <v>261</v>
      </c>
      <c r="T50" s="42" t="s">
        <v>261</v>
      </c>
      <c r="U50" s="42">
        <v>225</v>
      </c>
      <c r="V50" s="141" t="s">
        <v>50</v>
      </c>
      <c r="W50" s="42" t="s">
        <v>252</v>
      </c>
      <c r="X50" s="42" t="s">
        <v>262</v>
      </c>
      <c r="Y50" s="42"/>
    </row>
    <row r="51" s="17" customFormat="1" ht="37" customHeight="1" spans="1:25">
      <c r="A51" s="76"/>
      <c r="B51" s="42" t="s">
        <v>263</v>
      </c>
      <c r="C51" s="42" t="s">
        <v>257</v>
      </c>
      <c r="D51" s="42" t="s">
        <v>243</v>
      </c>
      <c r="E51" s="41" t="s">
        <v>39</v>
      </c>
      <c r="F51" s="42" t="s">
        <v>40</v>
      </c>
      <c r="G51" s="42" t="s">
        <v>67</v>
      </c>
      <c r="H51" s="45" t="s">
        <v>264</v>
      </c>
      <c r="I51" s="45"/>
      <c r="J51" s="106" t="s">
        <v>1180</v>
      </c>
      <c r="K51" s="42">
        <v>50</v>
      </c>
      <c r="L51" s="42">
        <v>50</v>
      </c>
      <c r="M51" s="107" t="s">
        <v>44</v>
      </c>
      <c r="N51" s="107" t="s">
        <v>44</v>
      </c>
      <c r="O51" s="107" t="s">
        <v>44</v>
      </c>
      <c r="P51" s="42" t="s">
        <v>259</v>
      </c>
      <c r="Q51" s="42" t="s">
        <v>197</v>
      </c>
      <c r="R51" s="42" t="s">
        <v>260</v>
      </c>
      <c r="S51" s="42" t="s">
        <v>261</v>
      </c>
      <c r="T51" s="42" t="s">
        <v>261</v>
      </c>
      <c r="U51" s="42">
        <v>225</v>
      </c>
      <c r="V51" s="141" t="s">
        <v>50</v>
      </c>
      <c r="W51" s="42" t="s">
        <v>252</v>
      </c>
      <c r="X51" s="42" t="s">
        <v>262</v>
      </c>
      <c r="Y51" s="42"/>
    </row>
    <row r="52" s="5" customFormat="1" ht="37" customHeight="1" spans="1:25">
      <c r="A52" s="39"/>
      <c r="B52" s="47" t="s">
        <v>265</v>
      </c>
      <c r="C52" s="42" t="s">
        <v>37</v>
      </c>
      <c r="D52" s="47" t="s">
        <v>266</v>
      </c>
      <c r="E52" s="41" t="s">
        <v>39</v>
      </c>
      <c r="F52" s="77" t="s">
        <v>267</v>
      </c>
      <c r="G52" s="47" t="s">
        <v>75</v>
      </c>
      <c r="H52" s="47" t="s">
        <v>268</v>
      </c>
      <c r="I52" s="47"/>
      <c r="J52" s="47" t="s">
        <v>1194</v>
      </c>
      <c r="K52" s="47">
        <v>6</v>
      </c>
      <c r="L52" s="47">
        <v>6</v>
      </c>
      <c r="M52" s="47"/>
      <c r="N52" s="47"/>
      <c r="O52" s="47"/>
      <c r="P52" s="77" t="s">
        <v>269</v>
      </c>
      <c r="Q52" s="77" t="s">
        <v>197</v>
      </c>
      <c r="R52" s="77"/>
      <c r="S52" s="77"/>
      <c r="T52" s="47">
        <v>78</v>
      </c>
      <c r="U52" s="77">
        <v>226</v>
      </c>
      <c r="V52" s="40" t="s">
        <v>50</v>
      </c>
      <c r="W52" s="40" t="s">
        <v>51</v>
      </c>
      <c r="X52" s="52" t="s">
        <v>80</v>
      </c>
      <c r="Y52" s="39"/>
    </row>
    <row r="53" s="5" customFormat="1" ht="37" customHeight="1" spans="1:25">
      <c r="A53" s="39"/>
      <c r="B53" s="47" t="s">
        <v>270</v>
      </c>
      <c r="C53" s="42" t="s">
        <v>37</v>
      </c>
      <c r="D53" s="47" t="s">
        <v>266</v>
      </c>
      <c r="E53" s="41" t="s">
        <v>39</v>
      </c>
      <c r="F53" s="77" t="s">
        <v>267</v>
      </c>
      <c r="G53" s="47" t="s">
        <v>75</v>
      </c>
      <c r="H53" s="47" t="s">
        <v>268</v>
      </c>
      <c r="I53" s="47"/>
      <c r="J53" s="47" t="s">
        <v>1194</v>
      </c>
      <c r="K53" s="47">
        <v>6</v>
      </c>
      <c r="L53" s="47">
        <v>6</v>
      </c>
      <c r="M53" s="47"/>
      <c r="N53" s="47"/>
      <c r="O53" s="47"/>
      <c r="P53" s="77" t="s">
        <v>269</v>
      </c>
      <c r="Q53" s="77" t="s">
        <v>197</v>
      </c>
      <c r="R53" s="77"/>
      <c r="S53" s="77"/>
      <c r="T53" s="47">
        <v>24</v>
      </c>
      <c r="U53" s="77">
        <v>98</v>
      </c>
      <c r="V53" s="40" t="s">
        <v>50</v>
      </c>
      <c r="W53" s="40" t="s">
        <v>51</v>
      </c>
      <c r="X53" s="52" t="s">
        <v>80</v>
      </c>
      <c r="Y53" s="39"/>
    </row>
    <row r="54" s="5" customFormat="1" ht="37" customHeight="1" spans="1:25">
      <c r="A54" s="39"/>
      <c r="B54" s="47" t="s">
        <v>271</v>
      </c>
      <c r="C54" s="42" t="s">
        <v>37</v>
      </c>
      <c r="D54" s="47" t="s">
        <v>266</v>
      </c>
      <c r="E54" s="41" t="s">
        <v>39</v>
      </c>
      <c r="F54" s="77" t="s">
        <v>267</v>
      </c>
      <c r="G54" s="47" t="s">
        <v>75</v>
      </c>
      <c r="H54" s="47" t="s">
        <v>268</v>
      </c>
      <c r="I54" s="47"/>
      <c r="J54" s="47" t="s">
        <v>1194</v>
      </c>
      <c r="K54" s="47">
        <v>6</v>
      </c>
      <c r="L54" s="47">
        <v>6</v>
      </c>
      <c r="M54" s="47"/>
      <c r="N54" s="47"/>
      <c r="O54" s="47"/>
      <c r="P54" s="77" t="s">
        <v>269</v>
      </c>
      <c r="Q54" s="77" t="s">
        <v>197</v>
      </c>
      <c r="R54" s="77"/>
      <c r="S54" s="77"/>
      <c r="T54" s="47">
        <v>15</v>
      </c>
      <c r="U54" s="77">
        <v>50</v>
      </c>
      <c r="V54" s="40" t="s">
        <v>50</v>
      </c>
      <c r="W54" s="40" t="s">
        <v>51</v>
      </c>
      <c r="X54" s="52" t="s">
        <v>80</v>
      </c>
      <c r="Y54" s="39"/>
    </row>
    <row r="55" s="5" customFormat="1" ht="37" customHeight="1" spans="1:25">
      <c r="A55" s="39"/>
      <c r="B55" s="47" t="s">
        <v>272</v>
      </c>
      <c r="C55" s="42" t="s">
        <v>37</v>
      </c>
      <c r="D55" s="47" t="s">
        <v>266</v>
      </c>
      <c r="E55" s="41" t="s">
        <v>39</v>
      </c>
      <c r="F55" s="77" t="s">
        <v>267</v>
      </c>
      <c r="G55" s="47" t="s">
        <v>75</v>
      </c>
      <c r="H55" s="47" t="s">
        <v>268</v>
      </c>
      <c r="I55" s="47"/>
      <c r="J55" s="47" t="s">
        <v>1194</v>
      </c>
      <c r="K55" s="47">
        <v>6</v>
      </c>
      <c r="L55" s="47">
        <v>6</v>
      </c>
      <c r="M55" s="47"/>
      <c r="N55" s="47"/>
      <c r="O55" s="47"/>
      <c r="P55" s="77" t="s">
        <v>269</v>
      </c>
      <c r="Q55" s="77" t="s">
        <v>197</v>
      </c>
      <c r="R55" s="77"/>
      <c r="S55" s="77"/>
      <c r="T55" s="47">
        <v>46</v>
      </c>
      <c r="U55" s="77">
        <v>168</v>
      </c>
      <c r="V55" s="40" t="s">
        <v>50</v>
      </c>
      <c r="W55" s="40" t="s">
        <v>51</v>
      </c>
      <c r="X55" s="52" t="s">
        <v>80</v>
      </c>
      <c r="Y55" s="39"/>
    </row>
    <row r="56" s="5" customFormat="1" ht="37" customHeight="1" spans="1:25">
      <c r="A56" s="39"/>
      <c r="B56" s="47" t="s">
        <v>273</v>
      </c>
      <c r="C56" s="42" t="s">
        <v>37</v>
      </c>
      <c r="D56" s="47" t="s">
        <v>266</v>
      </c>
      <c r="E56" s="41" t="s">
        <v>39</v>
      </c>
      <c r="F56" s="77" t="s">
        <v>267</v>
      </c>
      <c r="G56" s="47" t="s">
        <v>75</v>
      </c>
      <c r="H56" s="47" t="s">
        <v>268</v>
      </c>
      <c r="I56" s="47"/>
      <c r="J56" s="47" t="s">
        <v>1194</v>
      </c>
      <c r="K56" s="47">
        <v>6</v>
      </c>
      <c r="L56" s="47">
        <v>6</v>
      </c>
      <c r="M56" s="47"/>
      <c r="N56" s="47"/>
      <c r="O56" s="47"/>
      <c r="P56" s="77" t="s">
        <v>269</v>
      </c>
      <c r="Q56" s="77" t="s">
        <v>197</v>
      </c>
      <c r="R56" s="77"/>
      <c r="S56" s="77"/>
      <c r="T56" s="47">
        <v>12</v>
      </c>
      <c r="U56" s="77">
        <v>45</v>
      </c>
      <c r="V56" s="40" t="s">
        <v>50</v>
      </c>
      <c r="W56" s="40" t="s">
        <v>51</v>
      </c>
      <c r="X56" s="52" t="s">
        <v>80</v>
      </c>
      <c r="Y56" s="39"/>
    </row>
    <row r="57" s="5" customFormat="1" ht="37" customHeight="1" spans="1:25">
      <c r="A57" s="39"/>
      <c r="B57" s="47" t="s">
        <v>246</v>
      </c>
      <c r="C57" s="42" t="s">
        <v>37</v>
      </c>
      <c r="D57" s="47" t="s">
        <v>266</v>
      </c>
      <c r="E57" s="41" t="s">
        <v>39</v>
      </c>
      <c r="F57" s="77" t="s">
        <v>267</v>
      </c>
      <c r="G57" s="47" t="s">
        <v>75</v>
      </c>
      <c r="H57" s="47" t="s">
        <v>274</v>
      </c>
      <c r="I57" s="47"/>
      <c r="J57" s="47" t="s">
        <v>1194</v>
      </c>
      <c r="K57" s="47">
        <v>39</v>
      </c>
      <c r="L57" s="47">
        <v>39</v>
      </c>
      <c r="M57" s="47"/>
      <c r="N57" s="47"/>
      <c r="O57" s="47"/>
      <c r="P57" s="77" t="s">
        <v>275</v>
      </c>
      <c r="Q57" s="77" t="s">
        <v>197</v>
      </c>
      <c r="R57" s="77"/>
      <c r="S57" s="77"/>
      <c r="T57" s="47">
        <v>88</v>
      </c>
      <c r="U57" s="77">
        <v>320</v>
      </c>
      <c r="V57" s="40" t="s">
        <v>50</v>
      </c>
      <c r="W57" s="40" t="s">
        <v>51</v>
      </c>
      <c r="X57" s="52" t="s">
        <v>80</v>
      </c>
      <c r="Y57" s="39"/>
    </row>
    <row r="58" s="5" customFormat="1" ht="37" customHeight="1" spans="1:25">
      <c r="A58" s="39"/>
      <c r="B58" s="47" t="s">
        <v>276</v>
      </c>
      <c r="C58" s="42" t="s">
        <v>37</v>
      </c>
      <c r="D58" s="47" t="s">
        <v>266</v>
      </c>
      <c r="E58" s="41" t="s">
        <v>39</v>
      </c>
      <c r="F58" s="77" t="s">
        <v>267</v>
      </c>
      <c r="G58" s="47" t="s">
        <v>75</v>
      </c>
      <c r="H58" s="77" t="s">
        <v>277</v>
      </c>
      <c r="I58" s="77"/>
      <c r="J58" s="47" t="s">
        <v>1194</v>
      </c>
      <c r="K58" s="47">
        <v>6.8</v>
      </c>
      <c r="L58" s="47">
        <v>6.8</v>
      </c>
      <c r="M58" s="47"/>
      <c r="N58" s="47"/>
      <c r="O58" s="47"/>
      <c r="P58" s="77" t="s">
        <v>278</v>
      </c>
      <c r="Q58" s="77" t="s">
        <v>197</v>
      </c>
      <c r="R58" s="77"/>
      <c r="S58" s="77"/>
      <c r="T58" s="47">
        <v>89</v>
      </c>
      <c r="U58" s="77">
        <v>323</v>
      </c>
      <c r="V58" s="40" t="s">
        <v>50</v>
      </c>
      <c r="W58" s="40" t="s">
        <v>51</v>
      </c>
      <c r="X58" s="52" t="s">
        <v>80</v>
      </c>
      <c r="Y58" s="39"/>
    </row>
    <row r="59" s="5" customFormat="1" ht="37" customHeight="1" spans="1:25">
      <c r="A59" s="39"/>
      <c r="B59" s="47" t="s">
        <v>279</v>
      </c>
      <c r="C59" s="42" t="s">
        <v>37</v>
      </c>
      <c r="D59" s="47" t="s">
        <v>266</v>
      </c>
      <c r="E59" s="41" t="s">
        <v>39</v>
      </c>
      <c r="F59" s="77" t="s">
        <v>267</v>
      </c>
      <c r="G59" s="47" t="s">
        <v>75</v>
      </c>
      <c r="H59" s="47" t="s">
        <v>280</v>
      </c>
      <c r="I59" s="47"/>
      <c r="J59" s="47" t="s">
        <v>1194</v>
      </c>
      <c r="K59" s="47">
        <v>6.3</v>
      </c>
      <c r="L59" s="47">
        <v>6.3</v>
      </c>
      <c r="M59" s="47"/>
      <c r="N59" s="47"/>
      <c r="O59" s="47"/>
      <c r="P59" s="77" t="s">
        <v>280</v>
      </c>
      <c r="Q59" s="77" t="s">
        <v>197</v>
      </c>
      <c r="R59" s="77"/>
      <c r="S59" s="77"/>
      <c r="T59" s="47">
        <v>36</v>
      </c>
      <c r="U59" s="77">
        <v>144</v>
      </c>
      <c r="V59" s="40" t="s">
        <v>50</v>
      </c>
      <c r="W59" s="40" t="s">
        <v>51</v>
      </c>
      <c r="X59" s="52" t="s">
        <v>80</v>
      </c>
      <c r="Y59" s="39"/>
    </row>
    <row r="60" s="5" customFormat="1" ht="37" customHeight="1" spans="1:25">
      <c r="A60" s="39"/>
      <c r="B60" s="47" t="s">
        <v>281</v>
      </c>
      <c r="C60" s="42" t="s">
        <v>37</v>
      </c>
      <c r="D60" s="47" t="s">
        <v>266</v>
      </c>
      <c r="E60" s="41" t="s">
        <v>39</v>
      </c>
      <c r="F60" s="77" t="s">
        <v>267</v>
      </c>
      <c r="G60" s="47" t="s">
        <v>75</v>
      </c>
      <c r="H60" s="47" t="s">
        <v>282</v>
      </c>
      <c r="I60" s="47"/>
      <c r="J60" s="47" t="s">
        <v>1194</v>
      </c>
      <c r="K60" s="47">
        <v>4.2</v>
      </c>
      <c r="L60" s="47">
        <v>4.2</v>
      </c>
      <c r="M60" s="47"/>
      <c r="N60" s="47"/>
      <c r="O60" s="47"/>
      <c r="P60" s="77" t="s">
        <v>282</v>
      </c>
      <c r="Q60" s="77" t="s">
        <v>197</v>
      </c>
      <c r="R60" s="77"/>
      <c r="S60" s="77"/>
      <c r="T60" s="47">
        <v>49</v>
      </c>
      <c r="U60" s="77">
        <v>165</v>
      </c>
      <c r="V60" s="40" t="s">
        <v>50</v>
      </c>
      <c r="W60" s="40" t="s">
        <v>51</v>
      </c>
      <c r="X60" s="52" t="s">
        <v>80</v>
      </c>
      <c r="Y60" s="39"/>
    </row>
    <row r="61" s="5" customFormat="1" ht="37" customHeight="1" spans="1:25">
      <c r="A61" s="39"/>
      <c r="B61" s="47" t="s">
        <v>283</v>
      </c>
      <c r="C61" s="42" t="s">
        <v>37</v>
      </c>
      <c r="D61" s="47" t="s">
        <v>266</v>
      </c>
      <c r="E61" s="41" t="s">
        <v>39</v>
      </c>
      <c r="F61" s="77" t="s">
        <v>267</v>
      </c>
      <c r="G61" s="47" t="s">
        <v>75</v>
      </c>
      <c r="H61" s="47" t="s">
        <v>284</v>
      </c>
      <c r="I61" s="47"/>
      <c r="J61" s="47" t="s">
        <v>1194</v>
      </c>
      <c r="K61" s="47">
        <v>4.2</v>
      </c>
      <c r="L61" s="47">
        <v>4.2</v>
      </c>
      <c r="M61" s="47"/>
      <c r="N61" s="47"/>
      <c r="O61" s="47"/>
      <c r="P61" s="77" t="s">
        <v>284</v>
      </c>
      <c r="Q61" s="77" t="s">
        <v>197</v>
      </c>
      <c r="R61" s="77"/>
      <c r="S61" s="77"/>
      <c r="T61" s="47">
        <v>18</v>
      </c>
      <c r="U61" s="77">
        <v>60</v>
      </c>
      <c r="V61" s="40" t="s">
        <v>50</v>
      </c>
      <c r="W61" s="40" t="s">
        <v>51</v>
      </c>
      <c r="X61" s="52" t="s">
        <v>80</v>
      </c>
      <c r="Y61" s="39"/>
    </row>
    <row r="62" s="5" customFormat="1" ht="37" customHeight="1" spans="1:25">
      <c r="A62" s="39"/>
      <c r="B62" s="47" t="s">
        <v>285</v>
      </c>
      <c r="C62" s="42" t="s">
        <v>37</v>
      </c>
      <c r="D62" s="47" t="s">
        <v>266</v>
      </c>
      <c r="E62" s="41" t="s">
        <v>39</v>
      </c>
      <c r="F62" s="77" t="s">
        <v>267</v>
      </c>
      <c r="G62" s="47" t="s">
        <v>75</v>
      </c>
      <c r="H62" s="47" t="s">
        <v>286</v>
      </c>
      <c r="I62" s="47"/>
      <c r="J62" s="47" t="s">
        <v>1194</v>
      </c>
      <c r="K62" s="47">
        <v>6.6</v>
      </c>
      <c r="L62" s="47">
        <v>6.6</v>
      </c>
      <c r="M62" s="47"/>
      <c r="N62" s="47"/>
      <c r="O62" s="47"/>
      <c r="P62" s="77" t="s">
        <v>286</v>
      </c>
      <c r="Q62" s="77" t="s">
        <v>197</v>
      </c>
      <c r="R62" s="77"/>
      <c r="S62" s="77"/>
      <c r="T62" s="47">
        <v>68</v>
      </c>
      <c r="U62" s="77">
        <v>262</v>
      </c>
      <c r="V62" s="40" t="s">
        <v>50</v>
      </c>
      <c r="W62" s="40" t="s">
        <v>51</v>
      </c>
      <c r="X62" s="52" t="s">
        <v>80</v>
      </c>
      <c r="Y62" s="39"/>
    </row>
    <row r="63" s="5" customFormat="1" ht="37" customHeight="1" spans="1:25">
      <c r="A63" s="39"/>
      <c r="B63" s="47" t="s">
        <v>287</v>
      </c>
      <c r="C63" s="42" t="s">
        <v>37</v>
      </c>
      <c r="D63" s="47" t="s">
        <v>266</v>
      </c>
      <c r="E63" s="41" t="s">
        <v>39</v>
      </c>
      <c r="F63" s="77" t="s">
        <v>267</v>
      </c>
      <c r="G63" s="47" t="s">
        <v>75</v>
      </c>
      <c r="H63" s="47" t="s">
        <v>288</v>
      </c>
      <c r="I63" s="47"/>
      <c r="J63" s="47" t="s">
        <v>1194</v>
      </c>
      <c r="K63" s="47">
        <v>56</v>
      </c>
      <c r="L63" s="47">
        <v>56</v>
      </c>
      <c r="M63" s="47"/>
      <c r="N63" s="47"/>
      <c r="O63" s="47"/>
      <c r="P63" s="77" t="s">
        <v>289</v>
      </c>
      <c r="Q63" s="77" t="s">
        <v>197</v>
      </c>
      <c r="R63" s="77"/>
      <c r="S63" s="77"/>
      <c r="T63" s="47">
        <v>86</v>
      </c>
      <c r="U63" s="77">
        <v>306</v>
      </c>
      <c r="V63" s="40" t="s">
        <v>50</v>
      </c>
      <c r="W63" s="40" t="s">
        <v>51</v>
      </c>
      <c r="X63" s="52" t="s">
        <v>80</v>
      </c>
      <c r="Y63" s="39"/>
    </row>
    <row r="64" s="18" customFormat="1" ht="37" customHeight="1" spans="1:25">
      <c r="A64" s="78"/>
      <c r="B64" s="76" t="s">
        <v>290</v>
      </c>
      <c r="C64" s="76" t="s">
        <v>37</v>
      </c>
      <c r="D64" s="76" t="s">
        <v>229</v>
      </c>
      <c r="E64" s="41" t="s">
        <v>39</v>
      </c>
      <c r="F64" s="76" t="s">
        <v>40</v>
      </c>
      <c r="G64" s="76" t="s">
        <v>88</v>
      </c>
      <c r="H64" s="76" t="s">
        <v>291</v>
      </c>
      <c r="I64" s="76"/>
      <c r="J64" s="108">
        <v>45630</v>
      </c>
      <c r="K64" s="76">
        <v>39</v>
      </c>
      <c r="L64" s="76">
        <v>39</v>
      </c>
      <c r="M64" s="76"/>
      <c r="N64" s="76"/>
      <c r="O64" s="76"/>
      <c r="P64" s="76" t="s">
        <v>292</v>
      </c>
      <c r="Q64" s="42" t="s">
        <v>197</v>
      </c>
      <c r="R64" s="42" t="s">
        <v>47</v>
      </c>
      <c r="S64" s="42" t="s">
        <v>261</v>
      </c>
      <c r="T64" s="76" t="s">
        <v>293</v>
      </c>
      <c r="U64" s="76" t="s">
        <v>294</v>
      </c>
      <c r="V64" s="42" t="s">
        <v>241</v>
      </c>
      <c r="W64" s="42" t="s">
        <v>233</v>
      </c>
      <c r="X64" s="42" t="s">
        <v>234</v>
      </c>
      <c r="Y64" s="76"/>
    </row>
    <row r="65" s="18" customFormat="1" ht="37" customHeight="1" spans="1:25">
      <c r="A65" s="147"/>
      <c r="B65" s="76" t="s">
        <v>295</v>
      </c>
      <c r="C65" s="76" t="s">
        <v>37</v>
      </c>
      <c r="D65" s="76" t="s">
        <v>229</v>
      </c>
      <c r="E65" s="41" t="s">
        <v>39</v>
      </c>
      <c r="F65" s="76" t="s">
        <v>40</v>
      </c>
      <c r="G65" s="76" t="s">
        <v>88</v>
      </c>
      <c r="H65" s="76" t="s">
        <v>291</v>
      </c>
      <c r="I65" s="76"/>
      <c r="J65" s="108">
        <v>45630</v>
      </c>
      <c r="K65" s="76">
        <v>39</v>
      </c>
      <c r="L65" s="76">
        <v>39</v>
      </c>
      <c r="M65" s="76"/>
      <c r="N65" s="76"/>
      <c r="O65" s="76"/>
      <c r="P65" s="76" t="s">
        <v>292</v>
      </c>
      <c r="Q65" s="42" t="s">
        <v>197</v>
      </c>
      <c r="R65" s="42" t="s">
        <v>47</v>
      </c>
      <c r="S65" s="42" t="s">
        <v>261</v>
      </c>
      <c r="T65" s="76" t="s">
        <v>293</v>
      </c>
      <c r="U65" s="76" t="s">
        <v>294</v>
      </c>
      <c r="V65" s="42" t="s">
        <v>241</v>
      </c>
      <c r="W65" s="42" t="s">
        <v>233</v>
      </c>
      <c r="X65" s="42" t="s">
        <v>234</v>
      </c>
      <c r="Y65" s="76"/>
    </row>
    <row r="66" s="18" customFormat="1" ht="37" customHeight="1" spans="1:25">
      <c r="A66" s="147"/>
      <c r="B66" s="76" t="s">
        <v>296</v>
      </c>
      <c r="C66" s="76" t="s">
        <v>37</v>
      </c>
      <c r="D66" s="76" t="s">
        <v>229</v>
      </c>
      <c r="E66" s="41" t="s">
        <v>39</v>
      </c>
      <c r="F66" s="76" t="s">
        <v>40</v>
      </c>
      <c r="G66" s="76" t="s">
        <v>88</v>
      </c>
      <c r="H66" s="76" t="s">
        <v>297</v>
      </c>
      <c r="I66" s="76"/>
      <c r="J66" s="108">
        <v>45630</v>
      </c>
      <c r="K66" s="76">
        <v>8</v>
      </c>
      <c r="L66" s="76">
        <v>8</v>
      </c>
      <c r="M66" s="76"/>
      <c r="N66" s="76"/>
      <c r="O66" s="76"/>
      <c r="P66" s="76" t="s">
        <v>292</v>
      </c>
      <c r="Q66" s="42" t="s">
        <v>197</v>
      </c>
      <c r="R66" s="42" t="s">
        <v>47</v>
      </c>
      <c r="S66" s="42" t="s">
        <v>261</v>
      </c>
      <c r="T66" s="76" t="s">
        <v>293</v>
      </c>
      <c r="U66" s="76" t="s">
        <v>294</v>
      </c>
      <c r="V66" s="42" t="s">
        <v>241</v>
      </c>
      <c r="W66" s="42" t="s">
        <v>233</v>
      </c>
      <c r="X66" s="42" t="s">
        <v>234</v>
      </c>
      <c r="Y66" s="76"/>
    </row>
    <row r="67" s="18" customFormat="1" ht="37" customHeight="1" spans="1:25">
      <c r="A67" s="147"/>
      <c r="B67" s="76" t="s">
        <v>298</v>
      </c>
      <c r="C67" s="76" t="s">
        <v>37</v>
      </c>
      <c r="D67" s="76" t="s">
        <v>229</v>
      </c>
      <c r="E67" s="41" t="s">
        <v>39</v>
      </c>
      <c r="F67" s="76" t="s">
        <v>40</v>
      </c>
      <c r="G67" s="76" t="s">
        <v>88</v>
      </c>
      <c r="H67" s="76" t="s">
        <v>299</v>
      </c>
      <c r="I67" s="76"/>
      <c r="J67" s="108">
        <v>45630</v>
      </c>
      <c r="K67" s="76">
        <v>16</v>
      </c>
      <c r="L67" s="76">
        <v>16</v>
      </c>
      <c r="M67" s="76"/>
      <c r="N67" s="76"/>
      <c r="O67" s="76"/>
      <c r="P67" s="76" t="s">
        <v>292</v>
      </c>
      <c r="Q67" s="42" t="s">
        <v>197</v>
      </c>
      <c r="R67" s="42" t="s">
        <v>47</v>
      </c>
      <c r="S67" s="42" t="s">
        <v>261</v>
      </c>
      <c r="T67" s="76" t="s">
        <v>293</v>
      </c>
      <c r="U67" s="76" t="s">
        <v>294</v>
      </c>
      <c r="V67" s="42" t="s">
        <v>241</v>
      </c>
      <c r="W67" s="42" t="s">
        <v>233</v>
      </c>
      <c r="X67" s="42" t="s">
        <v>234</v>
      </c>
      <c r="Y67" s="76"/>
    </row>
    <row r="68" s="18" customFormat="1" ht="37" customHeight="1" spans="1:25">
      <c r="A68" s="147"/>
      <c r="B68" s="76" t="s">
        <v>300</v>
      </c>
      <c r="C68" s="76" t="s">
        <v>37</v>
      </c>
      <c r="D68" s="76" t="s">
        <v>229</v>
      </c>
      <c r="E68" s="41" t="s">
        <v>39</v>
      </c>
      <c r="F68" s="76" t="s">
        <v>40</v>
      </c>
      <c r="G68" s="76" t="s">
        <v>88</v>
      </c>
      <c r="H68" s="76" t="s">
        <v>301</v>
      </c>
      <c r="I68" s="76"/>
      <c r="J68" s="108">
        <v>45630</v>
      </c>
      <c r="K68" s="76">
        <v>45</v>
      </c>
      <c r="L68" s="76">
        <v>45</v>
      </c>
      <c r="M68" s="76"/>
      <c r="N68" s="76"/>
      <c r="O68" s="76"/>
      <c r="P68" s="76" t="s">
        <v>292</v>
      </c>
      <c r="Q68" s="42" t="s">
        <v>197</v>
      </c>
      <c r="R68" s="42" t="s">
        <v>47</v>
      </c>
      <c r="S68" s="42" t="s">
        <v>261</v>
      </c>
      <c r="T68" s="76" t="s">
        <v>293</v>
      </c>
      <c r="U68" s="76" t="s">
        <v>294</v>
      </c>
      <c r="V68" s="42" t="s">
        <v>241</v>
      </c>
      <c r="W68" s="42" t="s">
        <v>233</v>
      </c>
      <c r="X68" s="42" t="s">
        <v>234</v>
      </c>
      <c r="Y68" s="76"/>
    </row>
    <row r="69" s="18" customFormat="1" ht="37" customHeight="1" spans="1:25">
      <c r="A69" s="147"/>
      <c r="B69" s="76" t="s">
        <v>302</v>
      </c>
      <c r="C69" s="76" t="s">
        <v>37</v>
      </c>
      <c r="D69" s="76" t="s">
        <v>229</v>
      </c>
      <c r="E69" s="41" t="s">
        <v>39</v>
      </c>
      <c r="F69" s="76" t="s">
        <v>40</v>
      </c>
      <c r="G69" s="76" t="s">
        <v>88</v>
      </c>
      <c r="H69" s="76" t="s">
        <v>303</v>
      </c>
      <c r="I69" s="76"/>
      <c r="J69" s="108">
        <v>45630</v>
      </c>
      <c r="K69" s="76">
        <v>12</v>
      </c>
      <c r="L69" s="76">
        <v>12</v>
      </c>
      <c r="M69" s="76"/>
      <c r="N69" s="76"/>
      <c r="O69" s="76"/>
      <c r="P69" s="76" t="s">
        <v>292</v>
      </c>
      <c r="Q69" s="42" t="s">
        <v>197</v>
      </c>
      <c r="R69" s="42" t="s">
        <v>47</v>
      </c>
      <c r="S69" s="42" t="s">
        <v>261</v>
      </c>
      <c r="T69" s="76" t="s">
        <v>293</v>
      </c>
      <c r="U69" s="76" t="s">
        <v>294</v>
      </c>
      <c r="V69" s="42" t="s">
        <v>241</v>
      </c>
      <c r="W69" s="42" t="s">
        <v>233</v>
      </c>
      <c r="X69" s="42" t="s">
        <v>234</v>
      </c>
      <c r="Y69" s="76"/>
    </row>
    <row r="70" s="18" customFormat="1" ht="37" customHeight="1" spans="1:25">
      <c r="A70" s="147"/>
      <c r="B70" s="76" t="s">
        <v>302</v>
      </c>
      <c r="C70" s="76" t="s">
        <v>37</v>
      </c>
      <c r="D70" s="76" t="s">
        <v>229</v>
      </c>
      <c r="E70" s="41" t="s">
        <v>39</v>
      </c>
      <c r="F70" s="76" t="s">
        <v>40</v>
      </c>
      <c r="G70" s="76" t="s">
        <v>88</v>
      </c>
      <c r="H70" s="76" t="s">
        <v>303</v>
      </c>
      <c r="I70" s="76"/>
      <c r="J70" s="108">
        <v>45630</v>
      </c>
      <c r="K70" s="76">
        <v>12</v>
      </c>
      <c r="L70" s="76">
        <v>12</v>
      </c>
      <c r="M70" s="76"/>
      <c r="N70" s="76"/>
      <c r="O70" s="76"/>
      <c r="P70" s="76" t="s">
        <v>292</v>
      </c>
      <c r="Q70" s="42" t="s">
        <v>197</v>
      </c>
      <c r="R70" s="42" t="s">
        <v>47</v>
      </c>
      <c r="S70" s="42" t="s">
        <v>261</v>
      </c>
      <c r="T70" s="76" t="s">
        <v>293</v>
      </c>
      <c r="U70" s="76" t="s">
        <v>294</v>
      </c>
      <c r="V70" s="42" t="s">
        <v>241</v>
      </c>
      <c r="W70" s="42" t="s">
        <v>233</v>
      </c>
      <c r="X70" s="42" t="s">
        <v>234</v>
      </c>
      <c r="Y70" s="76"/>
    </row>
    <row r="71" s="18" customFormat="1" ht="37" customHeight="1" spans="1:25">
      <c r="A71" s="76"/>
      <c r="B71" s="76" t="s">
        <v>304</v>
      </c>
      <c r="C71" s="76" t="s">
        <v>37</v>
      </c>
      <c r="D71" s="76" t="s">
        <v>229</v>
      </c>
      <c r="E71" s="41" t="s">
        <v>39</v>
      </c>
      <c r="F71" s="76" t="s">
        <v>40</v>
      </c>
      <c r="G71" s="76" t="s">
        <v>88</v>
      </c>
      <c r="H71" s="76" t="s">
        <v>305</v>
      </c>
      <c r="I71" s="76"/>
      <c r="J71" s="108">
        <v>45630</v>
      </c>
      <c r="K71" s="76">
        <v>3.6</v>
      </c>
      <c r="L71" s="76">
        <v>3.6</v>
      </c>
      <c r="M71" s="76"/>
      <c r="N71" s="76"/>
      <c r="O71" s="76"/>
      <c r="P71" s="76"/>
      <c r="Q71" s="42" t="s">
        <v>197</v>
      </c>
      <c r="R71" s="42" t="s">
        <v>47</v>
      </c>
      <c r="S71" s="42" t="s">
        <v>261</v>
      </c>
      <c r="T71" s="76" t="s">
        <v>293</v>
      </c>
      <c r="U71" s="76" t="s">
        <v>294</v>
      </c>
      <c r="V71" s="42" t="s">
        <v>241</v>
      </c>
      <c r="W71" s="42" t="s">
        <v>233</v>
      </c>
      <c r="X71" s="42" t="s">
        <v>234</v>
      </c>
      <c r="Y71" s="76"/>
    </row>
    <row r="72" s="18" customFormat="1" ht="37" customHeight="1" spans="1:25">
      <c r="A72" s="147"/>
      <c r="B72" s="76" t="s">
        <v>306</v>
      </c>
      <c r="C72" s="76" t="s">
        <v>37</v>
      </c>
      <c r="D72" s="76" t="s">
        <v>229</v>
      </c>
      <c r="E72" s="41" t="s">
        <v>39</v>
      </c>
      <c r="F72" s="76" t="s">
        <v>40</v>
      </c>
      <c r="G72" s="76" t="s">
        <v>88</v>
      </c>
      <c r="H72" s="76" t="s">
        <v>297</v>
      </c>
      <c r="I72" s="76"/>
      <c r="J72" s="108">
        <v>45630</v>
      </c>
      <c r="K72" s="76">
        <v>8</v>
      </c>
      <c r="L72" s="76">
        <v>8</v>
      </c>
      <c r="M72" s="76"/>
      <c r="N72" s="76"/>
      <c r="O72" s="76"/>
      <c r="P72" s="76"/>
      <c r="Q72" s="42" t="s">
        <v>197</v>
      </c>
      <c r="R72" s="42" t="s">
        <v>47</v>
      </c>
      <c r="S72" s="42" t="s">
        <v>261</v>
      </c>
      <c r="T72" s="76" t="s">
        <v>293</v>
      </c>
      <c r="U72" s="76" t="s">
        <v>294</v>
      </c>
      <c r="V72" s="42" t="s">
        <v>241</v>
      </c>
      <c r="W72" s="42" t="s">
        <v>233</v>
      </c>
      <c r="X72" s="42" t="s">
        <v>234</v>
      </c>
      <c r="Y72" s="76"/>
    </row>
    <row r="73" s="18" customFormat="1" ht="37" customHeight="1" spans="1:25">
      <c r="A73" s="147"/>
      <c r="B73" s="76" t="s">
        <v>307</v>
      </c>
      <c r="C73" s="76" t="s">
        <v>37</v>
      </c>
      <c r="D73" s="76" t="s">
        <v>229</v>
      </c>
      <c r="E73" s="41" t="s">
        <v>39</v>
      </c>
      <c r="F73" s="76" t="s">
        <v>40</v>
      </c>
      <c r="G73" s="76" t="s">
        <v>88</v>
      </c>
      <c r="H73" s="76" t="s">
        <v>308</v>
      </c>
      <c r="I73" s="76"/>
      <c r="J73" s="108">
        <v>45630</v>
      </c>
      <c r="K73" s="76">
        <v>15</v>
      </c>
      <c r="L73" s="76">
        <v>15</v>
      </c>
      <c r="M73" s="76"/>
      <c r="N73" s="76"/>
      <c r="O73" s="76"/>
      <c r="P73" s="76"/>
      <c r="Q73" s="42" t="s">
        <v>197</v>
      </c>
      <c r="R73" s="42" t="s">
        <v>47</v>
      </c>
      <c r="S73" s="42" t="s">
        <v>261</v>
      </c>
      <c r="T73" s="76" t="s">
        <v>293</v>
      </c>
      <c r="U73" s="76" t="s">
        <v>294</v>
      </c>
      <c r="V73" s="42" t="s">
        <v>241</v>
      </c>
      <c r="W73" s="42" t="s">
        <v>233</v>
      </c>
      <c r="X73" s="42" t="s">
        <v>234</v>
      </c>
      <c r="Y73" s="76"/>
    </row>
    <row r="74" s="18" customFormat="1" ht="37" customHeight="1" spans="1:25">
      <c r="A74" s="147"/>
      <c r="B74" s="76" t="s">
        <v>309</v>
      </c>
      <c r="C74" s="76" t="s">
        <v>37</v>
      </c>
      <c r="D74" s="76" t="s">
        <v>229</v>
      </c>
      <c r="E74" s="41" t="s">
        <v>39</v>
      </c>
      <c r="F74" s="76" t="s">
        <v>40</v>
      </c>
      <c r="G74" s="76" t="s">
        <v>88</v>
      </c>
      <c r="H74" s="76" t="s">
        <v>310</v>
      </c>
      <c r="I74" s="76"/>
      <c r="J74" s="108">
        <v>45630</v>
      </c>
      <c r="K74" s="76">
        <v>48</v>
      </c>
      <c r="L74" s="76">
        <v>48</v>
      </c>
      <c r="M74" s="76"/>
      <c r="N74" s="76"/>
      <c r="O74" s="76"/>
      <c r="P74" s="76"/>
      <c r="Q74" s="42" t="s">
        <v>197</v>
      </c>
      <c r="R74" s="42" t="s">
        <v>47</v>
      </c>
      <c r="S74" s="42" t="s">
        <v>261</v>
      </c>
      <c r="T74" s="76" t="s">
        <v>293</v>
      </c>
      <c r="U74" s="76" t="s">
        <v>294</v>
      </c>
      <c r="V74" s="42" t="s">
        <v>241</v>
      </c>
      <c r="W74" s="42" t="s">
        <v>233</v>
      </c>
      <c r="X74" s="42" t="s">
        <v>234</v>
      </c>
      <c r="Y74" s="76"/>
    </row>
    <row r="75" s="18" customFormat="1" ht="37" customHeight="1" spans="1:25">
      <c r="A75" s="147"/>
      <c r="B75" s="76" t="s">
        <v>311</v>
      </c>
      <c r="C75" s="76" t="s">
        <v>37</v>
      </c>
      <c r="D75" s="76" t="s">
        <v>229</v>
      </c>
      <c r="E75" s="41" t="s">
        <v>39</v>
      </c>
      <c r="F75" s="76" t="s">
        <v>40</v>
      </c>
      <c r="G75" s="76" t="s">
        <v>88</v>
      </c>
      <c r="H75" s="76" t="s">
        <v>312</v>
      </c>
      <c r="I75" s="76"/>
      <c r="J75" s="108">
        <v>45630</v>
      </c>
      <c r="K75" s="76">
        <v>28</v>
      </c>
      <c r="L75" s="76">
        <v>28</v>
      </c>
      <c r="M75" s="76"/>
      <c r="N75" s="76"/>
      <c r="O75" s="76"/>
      <c r="P75" s="76"/>
      <c r="Q75" s="42" t="s">
        <v>197</v>
      </c>
      <c r="R75" s="42" t="s">
        <v>47</v>
      </c>
      <c r="S75" s="42" t="s">
        <v>261</v>
      </c>
      <c r="T75" s="76" t="s">
        <v>293</v>
      </c>
      <c r="U75" s="76" t="s">
        <v>294</v>
      </c>
      <c r="V75" s="42" t="s">
        <v>241</v>
      </c>
      <c r="W75" s="42" t="s">
        <v>233</v>
      </c>
      <c r="X75" s="42" t="s">
        <v>234</v>
      </c>
      <c r="Y75" s="76"/>
    </row>
    <row r="76" s="18" customFormat="1" ht="37" customHeight="1" spans="1:25">
      <c r="A76" s="147"/>
      <c r="B76" s="76" t="s">
        <v>313</v>
      </c>
      <c r="C76" s="76" t="s">
        <v>37</v>
      </c>
      <c r="D76" s="76" t="s">
        <v>229</v>
      </c>
      <c r="E76" s="41" t="s">
        <v>39</v>
      </c>
      <c r="F76" s="76" t="s">
        <v>40</v>
      </c>
      <c r="G76" s="76" t="s">
        <v>88</v>
      </c>
      <c r="H76" s="76" t="s">
        <v>314</v>
      </c>
      <c r="I76" s="76"/>
      <c r="J76" s="108">
        <v>45630</v>
      </c>
      <c r="K76" s="76">
        <v>50</v>
      </c>
      <c r="L76" s="76">
        <v>50</v>
      </c>
      <c r="M76" s="76"/>
      <c r="N76" s="76"/>
      <c r="O76" s="76"/>
      <c r="P76" s="76"/>
      <c r="Q76" s="42" t="s">
        <v>197</v>
      </c>
      <c r="R76" s="42" t="s">
        <v>47</v>
      </c>
      <c r="S76" s="42" t="s">
        <v>261</v>
      </c>
      <c r="T76" s="76" t="s">
        <v>293</v>
      </c>
      <c r="U76" s="76" t="s">
        <v>294</v>
      </c>
      <c r="V76" s="42" t="s">
        <v>241</v>
      </c>
      <c r="W76" s="42" t="s">
        <v>233</v>
      </c>
      <c r="X76" s="42" t="s">
        <v>234</v>
      </c>
      <c r="Y76" s="76"/>
    </row>
    <row r="77" s="18" customFormat="1" ht="37" customHeight="1" spans="1:25">
      <c r="A77" s="147"/>
      <c r="B77" s="76" t="s">
        <v>315</v>
      </c>
      <c r="C77" s="76" t="s">
        <v>37</v>
      </c>
      <c r="D77" s="76" t="s">
        <v>229</v>
      </c>
      <c r="E77" s="41" t="s">
        <v>39</v>
      </c>
      <c r="F77" s="76" t="s">
        <v>40</v>
      </c>
      <c r="G77" s="76" t="s">
        <v>88</v>
      </c>
      <c r="H77" s="76" t="s">
        <v>316</v>
      </c>
      <c r="I77" s="76"/>
      <c r="J77" s="108">
        <v>45630</v>
      </c>
      <c r="K77" s="76">
        <v>12</v>
      </c>
      <c r="L77" s="76">
        <v>12</v>
      </c>
      <c r="M77" s="76"/>
      <c r="N77" s="76"/>
      <c r="O77" s="76"/>
      <c r="P77" s="76"/>
      <c r="Q77" s="42" t="s">
        <v>197</v>
      </c>
      <c r="R77" s="42" t="s">
        <v>47</v>
      </c>
      <c r="S77" s="42" t="s">
        <v>261</v>
      </c>
      <c r="T77" s="76" t="s">
        <v>293</v>
      </c>
      <c r="U77" s="76" t="s">
        <v>294</v>
      </c>
      <c r="V77" s="42" t="s">
        <v>241</v>
      </c>
      <c r="W77" s="42" t="s">
        <v>233</v>
      </c>
      <c r="X77" s="42" t="s">
        <v>234</v>
      </c>
      <c r="Y77" s="76"/>
    </row>
    <row r="78" s="19" customFormat="1" ht="37" customHeight="1" spans="1:25">
      <c r="A78" s="42"/>
      <c r="B78" s="42" t="s">
        <v>317</v>
      </c>
      <c r="C78" s="148" t="s">
        <v>318</v>
      </c>
      <c r="D78" s="149" t="s">
        <v>229</v>
      </c>
      <c r="E78" s="41" t="s">
        <v>39</v>
      </c>
      <c r="F78" s="19" t="s">
        <v>40</v>
      </c>
      <c r="G78" s="148" t="s">
        <v>95</v>
      </c>
      <c r="H78" s="148" t="s">
        <v>319</v>
      </c>
      <c r="I78" s="148"/>
      <c r="J78" s="108" t="s">
        <v>1195</v>
      </c>
      <c r="K78" s="65">
        <v>80</v>
      </c>
      <c r="L78" s="65">
        <v>80</v>
      </c>
      <c r="M78" s="65" t="s">
        <v>44</v>
      </c>
      <c r="N78" s="99" t="s">
        <v>44</v>
      </c>
      <c r="O78" s="99" t="s">
        <v>44</v>
      </c>
      <c r="P78" s="99" t="s">
        <v>44</v>
      </c>
      <c r="Q78" s="42" t="s">
        <v>197</v>
      </c>
      <c r="R78" s="42" t="s">
        <v>320</v>
      </c>
      <c r="S78" s="42" t="s">
        <v>261</v>
      </c>
      <c r="T78" s="99" t="s">
        <v>44</v>
      </c>
      <c r="U78" s="148">
        <v>50</v>
      </c>
      <c r="V78" s="158" t="s">
        <v>50</v>
      </c>
      <c r="W78" s="42" t="s">
        <v>233</v>
      </c>
      <c r="X78" s="42" t="s">
        <v>234</v>
      </c>
      <c r="Y78" s="148"/>
    </row>
    <row r="79" s="9" customFormat="1" ht="37" customHeight="1" spans="1:25">
      <c r="A79" s="50"/>
      <c r="B79" s="150" t="s">
        <v>321</v>
      </c>
      <c r="C79" s="50" t="s">
        <v>37</v>
      </c>
      <c r="D79" s="92" t="s">
        <v>243</v>
      </c>
      <c r="E79" s="41" t="s">
        <v>39</v>
      </c>
      <c r="F79" s="50" t="s">
        <v>40</v>
      </c>
      <c r="G79" s="50" t="s">
        <v>101</v>
      </c>
      <c r="H79" s="91" t="s">
        <v>44</v>
      </c>
      <c r="I79" s="91"/>
      <c r="J79" s="108">
        <v>45627</v>
      </c>
      <c r="K79" s="50">
        <v>135</v>
      </c>
      <c r="L79" s="91" t="s">
        <v>44</v>
      </c>
      <c r="M79" s="50">
        <v>135</v>
      </c>
      <c r="N79" s="91" t="s">
        <v>44</v>
      </c>
      <c r="O79" s="91" t="s">
        <v>44</v>
      </c>
      <c r="P79" s="50" t="s">
        <v>322</v>
      </c>
      <c r="Q79" s="159" t="s">
        <v>323</v>
      </c>
      <c r="R79" s="122" t="s">
        <v>324</v>
      </c>
      <c r="S79" s="50" t="s">
        <v>325</v>
      </c>
      <c r="T79" s="123" t="s">
        <v>326</v>
      </c>
      <c r="U79" s="123" t="s">
        <v>326</v>
      </c>
      <c r="V79" s="50" t="s">
        <v>327</v>
      </c>
      <c r="W79" s="50" t="s">
        <v>233</v>
      </c>
      <c r="X79" s="50" t="s">
        <v>328</v>
      </c>
      <c r="Y79" s="50"/>
    </row>
    <row r="80" s="9" customFormat="1" ht="37" customHeight="1" spans="1:25">
      <c r="A80" s="50"/>
      <c r="B80" s="50" t="s">
        <v>321</v>
      </c>
      <c r="C80" s="50" t="s">
        <v>37</v>
      </c>
      <c r="D80" s="92" t="s">
        <v>243</v>
      </c>
      <c r="E80" s="41" t="s">
        <v>39</v>
      </c>
      <c r="F80" s="50" t="s">
        <v>40</v>
      </c>
      <c r="G80" s="50" t="s">
        <v>101</v>
      </c>
      <c r="H80" s="91" t="s">
        <v>329</v>
      </c>
      <c r="I80" s="91"/>
      <c r="J80" s="108">
        <v>45627</v>
      </c>
      <c r="K80" s="155">
        <v>40</v>
      </c>
      <c r="L80" s="91" t="s">
        <v>44</v>
      </c>
      <c r="M80" s="155">
        <v>40</v>
      </c>
      <c r="N80" s="91" t="s">
        <v>44</v>
      </c>
      <c r="O80" s="91" t="s">
        <v>44</v>
      </c>
      <c r="P80" s="50" t="s">
        <v>322</v>
      </c>
      <c r="Q80" s="159" t="s">
        <v>323</v>
      </c>
      <c r="R80" s="122" t="s">
        <v>324</v>
      </c>
      <c r="S80" s="50" t="s">
        <v>325</v>
      </c>
      <c r="T80" s="123" t="s">
        <v>326</v>
      </c>
      <c r="U80" s="123" t="s">
        <v>326</v>
      </c>
      <c r="V80" s="50" t="s">
        <v>327</v>
      </c>
      <c r="W80" s="50" t="s">
        <v>233</v>
      </c>
      <c r="X80" s="50" t="s">
        <v>328</v>
      </c>
      <c r="Y80" s="50"/>
    </row>
    <row r="81" s="9" customFormat="1" ht="37" customHeight="1" spans="1:25">
      <c r="A81" s="50"/>
      <c r="B81" s="50" t="s">
        <v>321</v>
      </c>
      <c r="C81" s="50" t="s">
        <v>37</v>
      </c>
      <c r="D81" s="92" t="s">
        <v>243</v>
      </c>
      <c r="E81" s="41" t="s">
        <v>39</v>
      </c>
      <c r="F81" s="50" t="s">
        <v>40</v>
      </c>
      <c r="G81" s="50" t="s">
        <v>101</v>
      </c>
      <c r="H81" s="91" t="s">
        <v>330</v>
      </c>
      <c r="I81" s="91"/>
      <c r="J81" s="108">
        <v>45627</v>
      </c>
      <c r="K81" s="155">
        <v>6</v>
      </c>
      <c r="L81" s="91" t="s">
        <v>44</v>
      </c>
      <c r="M81" s="155">
        <v>6</v>
      </c>
      <c r="N81" s="91" t="s">
        <v>44</v>
      </c>
      <c r="O81" s="91" t="s">
        <v>44</v>
      </c>
      <c r="P81" s="50" t="s">
        <v>322</v>
      </c>
      <c r="Q81" s="159" t="s">
        <v>323</v>
      </c>
      <c r="R81" s="122" t="s">
        <v>324</v>
      </c>
      <c r="S81" s="50" t="s">
        <v>325</v>
      </c>
      <c r="T81" s="123" t="s">
        <v>326</v>
      </c>
      <c r="U81" s="123" t="s">
        <v>326</v>
      </c>
      <c r="V81" s="50" t="s">
        <v>327</v>
      </c>
      <c r="W81" s="50" t="s">
        <v>233</v>
      </c>
      <c r="X81" s="50" t="s">
        <v>328</v>
      </c>
      <c r="Y81" s="50"/>
    </row>
    <row r="82" s="9" customFormat="1" ht="37" customHeight="1" spans="1:25">
      <c r="A82" s="50"/>
      <c r="B82" s="50" t="s">
        <v>321</v>
      </c>
      <c r="C82" s="50" t="s">
        <v>37</v>
      </c>
      <c r="D82" s="92" t="s">
        <v>243</v>
      </c>
      <c r="E82" s="41" t="s">
        <v>39</v>
      </c>
      <c r="F82" s="50" t="s">
        <v>40</v>
      </c>
      <c r="G82" s="50" t="s">
        <v>101</v>
      </c>
      <c r="H82" s="91" t="s">
        <v>331</v>
      </c>
      <c r="I82" s="91"/>
      <c r="J82" s="108">
        <v>45627</v>
      </c>
      <c r="K82" s="155">
        <v>50</v>
      </c>
      <c r="L82" s="91" t="s">
        <v>44</v>
      </c>
      <c r="M82" s="155">
        <v>50</v>
      </c>
      <c r="N82" s="91" t="s">
        <v>44</v>
      </c>
      <c r="O82" s="91" t="s">
        <v>44</v>
      </c>
      <c r="P82" s="50" t="s">
        <v>322</v>
      </c>
      <c r="Q82" s="159" t="s">
        <v>323</v>
      </c>
      <c r="R82" s="122" t="s">
        <v>324</v>
      </c>
      <c r="S82" s="50" t="s">
        <v>325</v>
      </c>
      <c r="T82" s="123" t="s">
        <v>326</v>
      </c>
      <c r="U82" s="123" t="s">
        <v>326</v>
      </c>
      <c r="V82" s="50" t="s">
        <v>327</v>
      </c>
      <c r="W82" s="50" t="s">
        <v>233</v>
      </c>
      <c r="X82" s="50" t="s">
        <v>328</v>
      </c>
      <c r="Y82" s="50"/>
    </row>
    <row r="83" s="9" customFormat="1" ht="37" customHeight="1" spans="1:25">
      <c r="A83" s="50"/>
      <c r="B83" s="50" t="s">
        <v>321</v>
      </c>
      <c r="C83" s="50" t="s">
        <v>37</v>
      </c>
      <c r="D83" s="92" t="s">
        <v>243</v>
      </c>
      <c r="E83" s="41" t="s">
        <v>39</v>
      </c>
      <c r="F83" s="50" t="s">
        <v>40</v>
      </c>
      <c r="G83" s="50" t="s">
        <v>101</v>
      </c>
      <c r="H83" s="91" t="s">
        <v>332</v>
      </c>
      <c r="I83" s="91"/>
      <c r="J83" s="108">
        <v>45627</v>
      </c>
      <c r="K83" s="155">
        <v>1</v>
      </c>
      <c r="L83" s="91" t="s">
        <v>44</v>
      </c>
      <c r="M83" s="155">
        <v>1</v>
      </c>
      <c r="N83" s="91" t="s">
        <v>44</v>
      </c>
      <c r="O83" s="91" t="s">
        <v>44</v>
      </c>
      <c r="P83" s="50" t="s">
        <v>322</v>
      </c>
      <c r="Q83" s="159" t="s">
        <v>323</v>
      </c>
      <c r="R83" s="122" t="s">
        <v>324</v>
      </c>
      <c r="S83" s="50" t="s">
        <v>325</v>
      </c>
      <c r="T83" s="123" t="s">
        <v>326</v>
      </c>
      <c r="U83" s="123" t="s">
        <v>326</v>
      </c>
      <c r="V83" s="50" t="s">
        <v>327</v>
      </c>
      <c r="W83" s="50" t="s">
        <v>233</v>
      </c>
      <c r="X83" s="50" t="s">
        <v>328</v>
      </c>
      <c r="Y83" s="50"/>
    </row>
    <row r="84" s="9" customFormat="1" ht="37" customHeight="1" spans="1:25">
      <c r="A84" s="50"/>
      <c r="B84" s="50" t="s">
        <v>321</v>
      </c>
      <c r="C84" s="50" t="s">
        <v>37</v>
      </c>
      <c r="D84" s="92" t="s">
        <v>243</v>
      </c>
      <c r="E84" s="41" t="s">
        <v>39</v>
      </c>
      <c r="F84" s="50" t="s">
        <v>40</v>
      </c>
      <c r="G84" s="50" t="s">
        <v>101</v>
      </c>
      <c r="H84" s="91" t="s">
        <v>333</v>
      </c>
      <c r="I84" s="91"/>
      <c r="J84" s="108">
        <v>45627</v>
      </c>
      <c r="K84" s="155">
        <v>1</v>
      </c>
      <c r="L84" s="91" t="s">
        <v>44</v>
      </c>
      <c r="M84" s="155">
        <v>1</v>
      </c>
      <c r="N84" s="91" t="s">
        <v>44</v>
      </c>
      <c r="O84" s="91" t="s">
        <v>44</v>
      </c>
      <c r="P84" s="50" t="s">
        <v>322</v>
      </c>
      <c r="Q84" s="159" t="s">
        <v>323</v>
      </c>
      <c r="R84" s="122" t="s">
        <v>324</v>
      </c>
      <c r="S84" s="50" t="s">
        <v>325</v>
      </c>
      <c r="T84" s="123" t="s">
        <v>326</v>
      </c>
      <c r="U84" s="123" t="s">
        <v>326</v>
      </c>
      <c r="V84" s="50" t="s">
        <v>327</v>
      </c>
      <c r="W84" s="50" t="s">
        <v>233</v>
      </c>
      <c r="X84" s="50" t="s">
        <v>328</v>
      </c>
      <c r="Y84" s="50"/>
    </row>
    <row r="85" s="9" customFormat="1" ht="37" customHeight="1" spans="1:25">
      <c r="A85" s="50"/>
      <c r="B85" s="50" t="s">
        <v>321</v>
      </c>
      <c r="C85" s="50" t="s">
        <v>37</v>
      </c>
      <c r="D85" s="92" t="s">
        <v>243</v>
      </c>
      <c r="E85" s="41" t="s">
        <v>39</v>
      </c>
      <c r="F85" s="50" t="s">
        <v>40</v>
      </c>
      <c r="G85" s="50" t="s">
        <v>101</v>
      </c>
      <c r="H85" s="91" t="s">
        <v>334</v>
      </c>
      <c r="I85" s="91"/>
      <c r="J85" s="108">
        <v>45627</v>
      </c>
      <c r="K85" s="155">
        <v>1</v>
      </c>
      <c r="L85" s="91" t="s">
        <v>44</v>
      </c>
      <c r="M85" s="155">
        <v>1</v>
      </c>
      <c r="N85" s="91" t="s">
        <v>44</v>
      </c>
      <c r="O85" s="91" t="s">
        <v>44</v>
      </c>
      <c r="P85" s="50" t="s">
        <v>322</v>
      </c>
      <c r="Q85" s="159" t="s">
        <v>323</v>
      </c>
      <c r="R85" s="122" t="s">
        <v>324</v>
      </c>
      <c r="S85" s="50" t="s">
        <v>325</v>
      </c>
      <c r="T85" s="123" t="s">
        <v>326</v>
      </c>
      <c r="U85" s="123" t="s">
        <v>326</v>
      </c>
      <c r="V85" s="50" t="s">
        <v>327</v>
      </c>
      <c r="W85" s="50" t="s">
        <v>233</v>
      </c>
      <c r="X85" s="50" t="s">
        <v>328</v>
      </c>
      <c r="Y85" s="50"/>
    </row>
    <row r="86" s="9" customFormat="1" ht="37" customHeight="1" spans="1:25">
      <c r="A86" s="50"/>
      <c r="B86" s="50" t="s">
        <v>321</v>
      </c>
      <c r="C86" s="50" t="s">
        <v>37</v>
      </c>
      <c r="D86" s="92" t="s">
        <v>243</v>
      </c>
      <c r="E86" s="41" t="s">
        <v>39</v>
      </c>
      <c r="F86" s="50" t="s">
        <v>40</v>
      </c>
      <c r="G86" s="50" t="s">
        <v>101</v>
      </c>
      <c r="H86" s="91" t="s">
        <v>335</v>
      </c>
      <c r="I86" s="91"/>
      <c r="J86" s="108">
        <v>45627</v>
      </c>
      <c r="K86" s="155">
        <v>1</v>
      </c>
      <c r="L86" s="91" t="s">
        <v>44</v>
      </c>
      <c r="M86" s="155">
        <v>1</v>
      </c>
      <c r="N86" s="91" t="s">
        <v>44</v>
      </c>
      <c r="O86" s="91" t="s">
        <v>44</v>
      </c>
      <c r="P86" s="50" t="s">
        <v>322</v>
      </c>
      <c r="Q86" s="159" t="s">
        <v>323</v>
      </c>
      <c r="R86" s="122" t="s">
        <v>324</v>
      </c>
      <c r="S86" s="50" t="s">
        <v>325</v>
      </c>
      <c r="T86" s="123" t="s">
        <v>326</v>
      </c>
      <c r="U86" s="123" t="s">
        <v>326</v>
      </c>
      <c r="V86" s="50" t="s">
        <v>327</v>
      </c>
      <c r="W86" s="50" t="s">
        <v>233</v>
      </c>
      <c r="X86" s="50" t="s">
        <v>328</v>
      </c>
      <c r="Y86" s="50"/>
    </row>
    <row r="87" s="9" customFormat="1" ht="37" customHeight="1" spans="1:25">
      <c r="A87" s="50"/>
      <c r="B87" s="50" t="s">
        <v>321</v>
      </c>
      <c r="C87" s="50" t="s">
        <v>37</v>
      </c>
      <c r="D87" s="92" t="s">
        <v>243</v>
      </c>
      <c r="E87" s="41" t="s">
        <v>39</v>
      </c>
      <c r="F87" s="50" t="s">
        <v>40</v>
      </c>
      <c r="G87" s="50" t="s">
        <v>101</v>
      </c>
      <c r="H87" s="91" t="s">
        <v>336</v>
      </c>
      <c r="I87" s="91"/>
      <c r="J87" s="108">
        <v>45627</v>
      </c>
      <c r="K87" s="155">
        <v>1</v>
      </c>
      <c r="L87" s="91" t="s">
        <v>44</v>
      </c>
      <c r="M87" s="155">
        <v>1</v>
      </c>
      <c r="N87" s="91" t="s">
        <v>44</v>
      </c>
      <c r="O87" s="91" t="s">
        <v>44</v>
      </c>
      <c r="P87" s="50" t="s">
        <v>322</v>
      </c>
      <c r="Q87" s="159" t="s">
        <v>323</v>
      </c>
      <c r="R87" s="122" t="s">
        <v>324</v>
      </c>
      <c r="S87" s="50" t="s">
        <v>325</v>
      </c>
      <c r="T87" s="123" t="s">
        <v>326</v>
      </c>
      <c r="U87" s="123" t="s">
        <v>326</v>
      </c>
      <c r="V87" s="50" t="s">
        <v>327</v>
      </c>
      <c r="W87" s="50" t="s">
        <v>233</v>
      </c>
      <c r="X87" s="50" t="s">
        <v>328</v>
      </c>
      <c r="Y87" s="50"/>
    </row>
    <row r="88" s="9" customFormat="1" ht="37" customHeight="1" spans="1:25">
      <c r="A88" s="50"/>
      <c r="B88" s="50" t="s">
        <v>321</v>
      </c>
      <c r="C88" s="50" t="s">
        <v>37</v>
      </c>
      <c r="D88" s="92" t="s">
        <v>243</v>
      </c>
      <c r="E88" s="41" t="s">
        <v>39</v>
      </c>
      <c r="F88" s="50" t="s">
        <v>40</v>
      </c>
      <c r="G88" s="50" t="s">
        <v>101</v>
      </c>
      <c r="H88" s="91" t="s">
        <v>337</v>
      </c>
      <c r="I88" s="91"/>
      <c r="J88" s="108">
        <v>45627</v>
      </c>
      <c r="K88" s="155">
        <v>1</v>
      </c>
      <c r="L88" s="91" t="s">
        <v>44</v>
      </c>
      <c r="M88" s="155">
        <v>1</v>
      </c>
      <c r="N88" s="91" t="s">
        <v>44</v>
      </c>
      <c r="O88" s="91" t="s">
        <v>44</v>
      </c>
      <c r="P88" s="50" t="s">
        <v>322</v>
      </c>
      <c r="Q88" s="159" t="s">
        <v>323</v>
      </c>
      <c r="R88" s="122" t="s">
        <v>324</v>
      </c>
      <c r="S88" s="50" t="s">
        <v>325</v>
      </c>
      <c r="T88" s="123" t="s">
        <v>326</v>
      </c>
      <c r="U88" s="123" t="s">
        <v>326</v>
      </c>
      <c r="V88" s="50" t="s">
        <v>327</v>
      </c>
      <c r="W88" s="50" t="s">
        <v>233</v>
      </c>
      <c r="X88" s="50" t="s">
        <v>328</v>
      </c>
      <c r="Y88" s="50"/>
    </row>
    <row r="89" s="9" customFormat="1" ht="37" customHeight="1" spans="1:25">
      <c r="A89" s="50"/>
      <c r="B89" s="50" t="s">
        <v>321</v>
      </c>
      <c r="C89" s="50" t="s">
        <v>37</v>
      </c>
      <c r="D89" s="92" t="s">
        <v>243</v>
      </c>
      <c r="E89" s="41" t="s">
        <v>39</v>
      </c>
      <c r="F89" s="50" t="s">
        <v>40</v>
      </c>
      <c r="G89" s="50" t="s">
        <v>101</v>
      </c>
      <c r="H89" s="91" t="s">
        <v>338</v>
      </c>
      <c r="I89" s="91"/>
      <c r="J89" s="108">
        <v>45627</v>
      </c>
      <c r="K89" s="155">
        <v>1</v>
      </c>
      <c r="L89" s="91" t="s">
        <v>44</v>
      </c>
      <c r="M89" s="155">
        <v>1</v>
      </c>
      <c r="N89" s="91" t="s">
        <v>44</v>
      </c>
      <c r="O89" s="91" t="s">
        <v>44</v>
      </c>
      <c r="P89" s="50" t="s">
        <v>322</v>
      </c>
      <c r="Q89" s="159" t="s">
        <v>323</v>
      </c>
      <c r="R89" s="122" t="s">
        <v>324</v>
      </c>
      <c r="S89" s="50" t="s">
        <v>325</v>
      </c>
      <c r="T89" s="123" t="s">
        <v>326</v>
      </c>
      <c r="U89" s="123" t="s">
        <v>326</v>
      </c>
      <c r="V89" s="50" t="s">
        <v>327</v>
      </c>
      <c r="W89" s="50" t="s">
        <v>233</v>
      </c>
      <c r="X89" s="50" t="s">
        <v>328</v>
      </c>
      <c r="Y89" s="50"/>
    </row>
    <row r="90" s="9" customFormat="1" ht="37" customHeight="1" spans="1:25">
      <c r="A90" s="50"/>
      <c r="B90" s="50" t="s">
        <v>321</v>
      </c>
      <c r="C90" s="50" t="s">
        <v>37</v>
      </c>
      <c r="D90" s="92" t="s">
        <v>243</v>
      </c>
      <c r="E90" s="41" t="s">
        <v>39</v>
      </c>
      <c r="F90" s="50" t="s">
        <v>40</v>
      </c>
      <c r="G90" s="50" t="s">
        <v>101</v>
      </c>
      <c r="H90" s="91" t="s">
        <v>339</v>
      </c>
      <c r="I90" s="91"/>
      <c r="J90" s="108">
        <v>45627</v>
      </c>
      <c r="K90" s="155">
        <v>1</v>
      </c>
      <c r="L90" s="91" t="s">
        <v>44</v>
      </c>
      <c r="M90" s="155">
        <v>1</v>
      </c>
      <c r="N90" s="91" t="s">
        <v>44</v>
      </c>
      <c r="O90" s="91" t="s">
        <v>44</v>
      </c>
      <c r="P90" s="50" t="s">
        <v>322</v>
      </c>
      <c r="Q90" s="159" t="s">
        <v>323</v>
      </c>
      <c r="R90" s="122" t="s">
        <v>324</v>
      </c>
      <c r="S90" s="50" t="s">
        <v>325</v>
      </c>
      <c r="T90" s="123" t="s">
        <v>326</v>
      </c>
      <c r="U90" s="123" t="s">
        <v>326</v>
      </c>
      <c r="V90" s="50" t="s">
        <v>327</v>
      </c>
      <c r="W90" s="50" t="s">
        <v>233</v>
      </c>
      <c r="X90" s="50" t="s">
        <v>328</v>
      </c>
      <c r="Y90" s="50"/>
    </row>
    <row r="91" s="9" customFormat="1" ht="37" customHeight="1" spans="1:25">
      <c r="A91" s="50"/>
      <c r="B91" s="50" t="s">
        <v>321</v>
      </c>
      <c r="C91" s="50" t="s">
        <v>37</v>
      </c>
      <c r="D91" s="92" t="s">
        <v>243</v>
      </c>
      <c r="E91" s="41" t="s">
        <v>39</v>
      </c>
      <c r="F91" s="50" t="s">
        <v>40</v>
      </c>
      <c r="G91" s="50" t="s">
        <v>101</v>
      </c>
      <c r="H91" s="91" t="s">
        <v>340</v>
      </c>
      <c r="I91" s="91"/>
      <c r="J91" s="108">
        <v>45627</v>
      </c>
      <c r="K91" s="155">
        <v>1</v>
      </c>
      <c r="L91" s="91" t="s">
        <v>44</v>
      </c>
      <c r="M91" s="155">
        <v>1</v>
      </c>
      <c r="N91" s="91" t="s">
        <v>44</v>
      </c>
      <c r="O91" s="91" t="s">
        <v>44</v>
      </c>
      <c r="P91" s="50" t="s">
        <v>322</v>
      </c>
      <c r="Q91" s="159" t="s">
        <v>323</v>
      </c>
      <c r="R91" s="122" t="s">
        <v>324</v>
      </c>
      <c r="S91" s="50" t="s">
        <v>325</v>
      </c>
      <c r="T91" s="123" t="s">
        <v>326</v>
      </c>
      <c r="U91" s="123" t="s">
        <v>326</v>
      </c>
      <c r="V91" s="50" t="s">
        <v>327</v>
      </c>
      <c r="W91" s="50" t="s">
        <v>233</v>
      </c>
      <c r="X91" s="50" t="s">
        <v>328</v>
      </c>
      <c r="Y91" s="50"/>
    </row>
    <row r="92" s="9" customFormat="1" ht="37" customHeight="1" spans="1:25">
      <c r="A92" s="50"/>
      <c r="B92" s="50" t="s">
        <v>321</v>
      </c>
      <c r="C92" s="50" t="s">
        <v>37</v>
      </c>
      <c r="D92" s="92" t="s">
        <v>243</v>
      </c>
      <c r="E92" s="41" t="s">
        <v>39</v>
      </c>
      <c r="F92" s="50" t="s">
        <v>40</v>
      </c>
      <c r="G92" s="50" t="s">
        <v>101</v>
      </c>
      <c r="H92" s="91" t="s">
        <v>340</v>
      </c>
      <c r="I92" s="91"/>
      <c r="J92" s="108">
        <v>45627</v>
      </c>
      <c r="K92" s="155">
        <v>1</v>
      </c>
      <c r="L92" s="91" t="s">
        <v>44</v>
      </c>
      <c r="M92" s="155">
        <v>1</v>
      </c>
      <c r="N92" s="91" t="s">
        <v>44</v>
      </c>
      <c r="O92" s="91" t="s">
        <v>44</v>
      </c>
      <c r="P92" s="50" t="s">
        <v>322</v>
      </c>
      <c r="Q92" s="159" t="s">
        <v>323</v>
      </c>
      <c r="R92" s="122" t="s">
        <v>324</v>
      </c>
      <c r="S92" s="50" t="s">
        <v>325</v>
      </c>
      <c r="T92" s="123" t="s">
        <v>326</v>
      </c>
      <c r="U92" s="123" t="s">
        <v>326</v>
      </c>
      <c r="V92" s="50" t="s">
        <v>327</v>
      </c>
      <c r="W92" s="50" t="s">
        <v>233</v>
      </c>
      <c r="X92" s="50" t="s">
        <v>328</v>
      </c>
      <c r="Y92" s="50"/>
    </row>
    <row r="93" s="9" customFormat="1" ht="37" customHeight="1" spans="1:25">
      <c r="A93" s="50"/>
      <c r="B93" s="50" t="s">
        <v>321</v>
      </c>
      <c r="C93" s="50" t="s">
        <v>37</v>
      </c>
      <c r="D93" s="92" t="s">
        <v>243</v>
      </c>
      <c r="E93" s="41" t="s">
        <v>39</v>
      </c>
      <c r="F93" s="50" t="s">
        <v>40</v>
      </c>
      <c r="G93" s="50" t="s">
        <v>101</v>
      </c>
      <c r="H93" s="91" t="s">
        <v>341</v>
      </c>
      <c r="I93" s="91"/>
      <c r="J93" s="108">
        <v>45627</v>
      </c>
      <c r="K93" s="155">
        <v>1</v>
      </c>
      <c r="L93" s="91" t="s">
        <v>44</v>
      </c>
      <c r="M93" s="155">
        <v>1</v>
      </c>
      <c r="N93" s="91" t="s">
        <v>44</v>
      </c>
      <c r="O93" s="91" t="s">
        <v>44</v>
      </c>
      <c r="P93" s="50" t="s">
        <v>322</v>
      </c>
      <c r="Q93" s="159" t="s">
        <v>323</v>
      </c>
      <c r="R93" s="122" t="s">
        <v>324</v>
      </c>
      <c r="S93" s="50" t="s">
        <v>325</v>
      </c>
      <c r="T93" s="123" t="s">
        <v>326</v>
      </c>
      <c r="U93" s="123" t="s">
        <v>326</v>
      </c>
      <c r="V93" s="50" t="s">
        <v>327</v>
      </c>
      <c r="W93" s="50" t="s">
        <v>233</v>
      </c>
      <c r="X93" s="50" t="s">
        <v>328</v>
      </c>
      <c r="Y93" s="50"/>
    </row>
    <row r="94" s="9" customFormat="1" ht="37" customHeight="1" spans="1:25">
      <c r="A94" s="50"/>
      <c r="B94" s="50" t="s">
        <v>321</v>
      </c>
      <c r="C94" s="50" t="s">
        <v>37</v>
      </c>
      <c r="D94" s="92" t="s">
        <v>243</v>
      </c>
      <c r="E94" s="41" t="s">
        <v>39</v>
      </c>
      <c r="F94" s="50" t="s">
        <v>40</v>
      </c>
      <c r="G94" s="50" t="s">
        <v>101</v>
      </c>
      <c r="H94" s="91" t="s">
        <v>341</v>
      </c>
      <c r="I94" s="91"/>
      <c r="J94" s="108">
        <v>45627</v>
      </c>
      <c r="K94" s="155">
        <v>1</v>
      </c>
      <c r="L94" s="91" t="s">
        <v>44</v>
      </c>
      <c r="M94" s="155">
        <v>1</v>
      </c>
      <c r="N94" s="91" t="s">
        <v>44</v>
      </c>
      <c r="O94" s="91" t="s">
        <v>44</v>
      </c>
      <c r="P94" s="50" t="s">
        <v>322</v>
      </c>
      <c r="Q94" s="159" t="s">
        <v>323</v>
      </c>
      <c r="R94" s="122" t="s">
        <v>324</v>
      </c>
      <c r="S94" s="50" t="s">
        <v>325</v>
      </c>
      <c r="T94" s="123" t="s">
        <v>326</v>
      </c>
      <c r="U94" s="123" t="s">
        <v>326</v>
      </c>
      <c r="V94" s="50" t="s">
        <v>327</v>
      </c>
      <c r="W94" s="50" t="s">
        <v>233</v>
      </c>
      <c r="X94" s="50" t="s">
        <v>328</v>
      </c>
      <c r="Y94" s="50"/>
    </row>
    <row r="95" s="9" customFormat="1" ht="37" customHeight="1" spans="1:25">
      <c r="A95" s="50"/>
      <c r="B95" s="50" t="s">
        <v>321</v>
      </c>
      <c r="C95" s="50" t="s">
        <v>37</v>
      </c>
      <c r="D95" s="92" t="s">
        <v>243</v>
      </c>
      <c r="E95" s="41" t="s">
        <v>39</v>
      </c>
      <c r="F95" s="50" t="s">
        <v>40</v>
      </c>
      <c r="G95" s="50" t="s">
        <v>101</v>
      </c>
      <c r="H95" s="91" t="s">
        <v>342</v>
      </c>
      <c r="I95" s="91"/>
      <c r="J95" s="108">
        <v>45627</v>
      </c>
      <c r="K95" s="155">
        <v>1</v>
      </c>
      <c r="L95" s="91" t="s">
        <v>44</v>
      </c>
      <c r="M95" s="155">
        <v>1</v>
      </c>
      <c r="N95" s="91" t="s">
        <v>44</v>
      </c>
      <c r="O95" s="91" t="s">
        <v>44</v>
      </c>
      <c r="P95" s="50" t="s">
        <v>322</v>
      </c>
      <c r="Q95" s="159" t="s">
        <v>323</v>
      </c>
      <c r="R95" s="122" t="s">
        <v>324</v>
      </c>
      <c r="S95" s="50" t="s">
        <v>325</v>
      </c>
      <c r="T95" s="123" t="s">
        <v>326</v>
      </c>
      <c r="U95" s="123" t="s">
        <v>326</v>
      </c>
      <c r="V95" s="50" t="s">
        <v>327</v>
      </c>
      <c r="W95" s="50" t="s">
        <v>233</v>
      </c>
      <c r="X95" s="50" t="s">
        <v>328</v>
      </c>
      <c r="Y95" s="50"/>
    </row>
    <row r="96" s="9" customFormat="1" ht="37" customHeight="1" spans="1:25">
      <c r="A96" s="50"/>
      <c r="B96" s="50" t="s">
        <v>321</v>
      </c>
      <c r="C96" s="50" t="s">
        <v>37</v>
      </c>
      <c r="D96" s="92" t="s">
        <v>243</v>
      </c>
      <c r="E96" s="41" t="s">
        <v>39</v>
      </c>
      <c r="F96" s="50" t="s">
        <v>40</v>
      </c>
      <c r="G96" s="50" t="s">
        <v>101</v>
      </c>
      <c r="H96" s="91" t="s">
        <v>343</v>
      </c>
      <c r="I96" s="91"/>
      <c r="J96" s="108">
        <v>45627</v>
      </c>
      <c r="K96" s="155">
        <v>1</v>
      </c>
      <c r="L96" s="91" t="s">
        <v>44</v>
      </c>
      <c r="M96" s="155">
        <v>1</v>
      </c>
      <c r="N96" s="91" t="s">
        <v>44</v>
      </c>
      <c r="O96" s="91" t="s">
        <v>44</v>
      </c>
      <c r="P96" s="50" t="s">
        <v>322</v>
      </c>
      <c r="Q96" s="159" t="s">
        <v>323</v>
      </c>
      <c r="R96" s="122" t="s">
        <v>324</v>
      </c>
      <c r="S96" s="50" t="s">
        <v>325</v>
      </c>
      <c r="T96" s="123" t="s">
        <v>326</v>
      </c>
      <c r="U96" s="123" t="s">
        <v>326</v>
      </c>
      <c r="V96" s="50" t="s">
        <v>327</v>
      </c>
      <c r="W96" s="50" t="s">
        <v>233</v>
      </c>
      <c r="X96" s="50" t="s">
        <v>328</v>
      </c>
      <c r="Y96" s="50"/>
    </row>
    <row r="97" s="9" customFormat="1" ht="37" customHeight="1" spans="1:25">
      <c r="A97" s="50"/>
      <c r="B97" s="50" t="s">
        <v>321</v>
      </c>
      <c r="C97" s="50" t="s">
        <v>37</v>
      </c>
      <c r="D97" s="92" t="s">
        <v>243</v>
      </c>
      <c r="E97" s="41" t="s">
        <v>39</v>
      </c>
      <c r="F97" s="50" t="s">
        <v>40</v>
      </c>
      <c r="G97" s="50" t="s">
        <v>101</v>
      </c>
      <c r="H97" s="91" t="s">
        <v>344</v>
      </c>
      <c r="I97" s="91"/>
      <c r="J97" s="108">
        <v>45627</v>
      </c>
      <c r="K97" s="155">
        <v>1</v>
      </c>
      <c r="L97" s="91" t="s">
        <v>44</v>
      </c>
      <c r="M97" s="155">
        <v>1</v>
      </c>
      <c r="N97" s="91" t="s">
        <v>44</v>
      </c>
      <c r="O97" s="91" t="s">
        <v>44</v>
      </c>
      <c r="P97" s="50" t="s">
        <v>322</v>
      </c>
      <c r="Q97" s="159" t="s">
        <v>323</v>
      </c>
      <c r="R97" s="122" t="s">
        <v>324</v>
      </c>
      <c r="S97" s="50" t="s">
        <v>325</v>
      </c>
      <c r="T97" s="123" t="s">
        <v>326</v>
      </c>
      <c r="U97" s="123" t="s">
        <v>326</v>
      </c>
      <c r="V97" s="50" t="s">
        <v>327</v>
      </c>
      <c r="W97" s="50" t="s">
        <v>233</v>
      </c>
      <c r="X97" s="50" t="s">
        <v>328</v>
      </c>
      <c r="Y97" s="50"/>
    </row>
    <row r="98" s="9" customFormat="1" ht="37" customHeight="1" spans="1:25">
      <c r="A98" s="50"/>
      <c r="B98" s="50" t="s">
        <v>321</v>
      </c>
      <c r="C98" s="50" t="s">
        <v>37</v>
      </c>
      <c r="D98" s="92" t="s">
        <v>243</v>
      </c>
      <c r="E98" s="41" t="s">
        <v>39</v>
      </c>
      <c r="F98" s="50" t="s">
        <v>40</v>
      </c>
      <c r="G98" s="50" t="s">
        <v>101</v>
      </c>
      <c r="H98" s="91" t="s">
        <v>345</v>
      </c>
      <c r="I98" s="91"/>
      <c r="J98" s="108">
        <v>45627</v>
      </c>
      <c r="K98" s="155">
        <v>1</v>
      </c>
      <c r="L98" s="91" t="s">
        <v>44</v>
      </c>
      <c r="M98" s="155">
        <v>1</v>
      </c>
      <c r="N98" s="91" t="s">
        <v>44</v>
      </c>
      <c r="O98" s="91" t="s">
        <v>44</v>
      </c>
      <c r="P98" s="50" t="s">
        <v>322</v>
      </c>
      <c r="Q98" s="159" t="s">
        <v>323</v>
      </c>
      <c r="R98" s="122" t="s">
        <v>324</v>
      </c>
      <c r="S98" s="50" t="s">
        <v>325</v>
      </c>
      <c r="T98" s="123" t="s">
        <v>326</v>
      </c>
      <c r="U98" s="123" t="s">
        <v>326</v>
      </c>
      <c r="V98" s="50" t="s">
        <v>327</v>
      </c>
      <c r="W98" s="50" t="s">
        <v>233</v>
      </c>
      <c r="X98" s="50" t="s">
        <v>328</v>
      </c>
      <c r="Y98" s="50"/>
    </row>
    <row r="99" s="9" customFormat="1" ht="37" customHeight="1" spans="1:25">
      <c r="A99" s="50"/>
      <c r="B99" s="50" t="s">
        <v>321</v>
      </c>
      <c r="C99" s="50" t="s">
        <v>37</v>
      </c>
      <c r="D99" s="92" t="s">
        <v>243</v>
      </c>
      <c r="E99" s="41" t="s">
        <v>39</v>
      </c>
      <c r="F99" s="50" t="s">
        <v>40</v>
      </c>
      <c r="G99" s="50" t="s">
        <v>101</v>
      </c>
      <c r="H99" s="91" t="s">
        <v>346</v>
      </c>
      <c r="I99" s="91"/>
      <c r="J99" s="108">
        <v>45627</v>
      </c>
      <c r="K99" s="155">
        <v>1</v>
      </c>
      <c r="L99" s="91" t="s">
        <v>44</v>
      </c>
      <c r="M99" s="155">
        <v>1</v>
      </c>
      <c r="N99" s="91" t="s">
        <v>44</v>
      </c>
      <c r="O99" s="91" t="s">
        <v>44</v>
      </c>
      <c r="P99" s="50" t="s">
        <v>322</v>
      </c>
      <c r="Q99" s="159" t="s">
        <v>323</v>
      </c>
      <c r="R99" s="122" t="s">
        <v>324</v>
      </c>
      <c r="S99" s="50" t="s">
        <v>325</v>
      </c>
      <c r="T99" s="123" t="s">
        <v>326</v>
      </c>
      <c r="U99" s="123" t="s">
        <v>326</v>
      </c>
      <c r="V99" s="50" t="s">
        <v>327</v>
      </c>
      <c r="W99" s="50" t="s">
        <v>233</v>
      </c>
      <c r="X99" s="50" t="s">
        <v>328</v>
      </c>
      <c r="Y99" s="50"/>
    </row>
    <row r="100" s="9" customFormat="1" ht="37" customHeight="1" spans="1:25">
      <c r="A100" s="50"/>
      <c r="B100" s="50" t="s">
        <v>321</v>
      </c>
      <c r="C100" s="50" t="s">
        <v>37</v>
      </c>
      <c r="D100" s="92" t="s">
        <v>243</v>
      </c>
      <c r="E100" s="41" t="s">
        <v>39</v>
      </c>
      <c r="F100" s="50" t="s">
        <v>40</v>
      </c>
      <c r="G100" s="50" t="s">
        <v>101</v>
      </c>
      <c r="H100" s="91" t="s">
        <v>347</v>
      </c>
      <c r="I100" s="91"/>
      <c r="J100" s="108">
        <v>45627</v>
      </c>
      <c r="K100" s="155">
        <v>1</v>
      </c>
      <c r="L100" s="91" t="s">
        <v>44</v>
      </c>
      <c r="M100" s="155">
        <v>1</v>
      </c>
      <c r="N100" s="91" t="s">
        <v>44</v>
      </c>
      <c r="O100" s="91" t="s">
        <v>44</v>
      </c>
      <c r="P100" s="50" t="s">
        <v>322</v>
      </c>
      <c r="Q100" s="159" t="s">
        <v>323</v>
      </c>
      <c r="R100" s="122" t="s">
        <v>324</v>
      </c>
      <c r="S100" s="50" t="s">
        <v>325</v>
      </c>
      <c r="T100" s="123" t="s">
        <v>326</v>
      </c>
      <c r="U100" s="123" t="s">
        <v>326</v>
      </c>
      <c r="V100" s="50" t="s">
        <v>327</v>
      </c>
      <c r="W100" s="50" t="s">
        <v>233</v>
      </c>
      <c r="X100" s="50" t="s">
        <v>328</v>
      </c>
      <c r="Y100" s="50"/>
    </row>
    <row r="101" s="9" customFormat="1" ht="37" customHeight="1" spans="1:25">
      <c r="A101" s="50"/>
      <c r="B101" s="50" t="s">
        <v>321</v>
      </c>
      <c r="C101" s="50" t="s">
        <v>37</v>
      </c>
      <c r="D101" s="92" t="s">
        <v>243</v>
      </c>
      <c r="E101" s="41" t="s">
        <v>39</v>
      </c>
      <c r="F101" s="50" t="s">
        <v>40</v>
      </c>
      <c r="G101" s="50" t="s">
        <v>101</v>
      </c>
      <c r="H101" s="91" t="s">
        <v>348</v>
      </c>
      <c r="I101" s="91"/>
      <c r="J101" s="108">
        <v>45627</v>
      </c>
      <c r="K101" s="155">
        <v>1</v>
      </c>
      <c r="L101" s="91" t="s">
        <v>44</v>
      </c>
      <c r="M101" s="155">
        <v>1</v>
      </c>
      <c r="N101" s="91" t="s">
        <v>44</v>
      </c>
      <c r="O101" s="91" t="s">
        <v>44</v>
      </c>
      <c r="P101" s="50" t="s">
        <v>322</v>
      </c>
      <c r="Q101" s="159" t="s">
        <v>323</v>
      </c>
      <c r="R101" s="122" t="s">
        <v>324</v>
      </c>
      <c r="S101" s="50" t="s">
        <v>325</v>
      </c>
      <c r="T101" s="123" t="s">
        <v>326</v>
      </c>
      <c r="U101" s="123" t="s">
        <v>326</v>
      </c>
      <c r="V101" s="50" t="s">
        <v>327</v>
      </c>
      <c r="W101" s="50" t="s">
        <v>233</v>
      </c>
      <c r="X101" s="50" t="s">
        <v>328</v>
      </c>
      <c r="Y101" s="50"/>
    </row>
    <row r="102" s="9" customFormat="1" ht="37" customHeight="1" spans="1:25">
      <c r="A102" s="50"/>
      <c r="B102" s="50" t="s">
        <v>321</v>
      </c>
      <c r="C102" s="50" t="s">
        <v>37</v>
      </c>
      <c r="D102" s="92" t="s">
        <v>243</v>
      </c>
      <c r="E102" s="41" t="s">
        <v>39</v>
      </c>
      <c r="F102" s="50" t="s">
        <v>40</v>
      </c>
      <c r="G102" s="50" t="s">
        <v>101</v>
      </c>
      <c r="H102" s="91" t="s">
        <v>349</v>
      </c>
      <c r="I102" s="91"/>
      <c r="J102" s="108">
        <v>45627</v>
      </c>
      <c r="K102" s="155">
        <v>1</v>
      </c>
      <c r="L102" s="91" t="s">
        <v>44</v>
      </c>
      <c r="M102" s="155">
        <v>1</v>
      </c>
      <c r="N102" s="91" t="s">
        <v>44</v>
      </c>
      <c r="O102" s="91" t="s">
        <v>44</v>
      </c>
      <c r="P102" s="50" t="s">
        <v>322</v>
      </c>
      <c r="Q102" s="159" t="s">
        <v>323</v>
      </c>
      <c r="R102" s="122" t="s">
        <v>324</v>
      </c>
      <c r="S102" s="50" t="s">
        <v>325</v>
      </c>
      <c r="T102" s="123" t="s">
        <v>326</v>
      </c>
      <c r="U102" s="123" t="s">
        <v>326</v>
      </c>
      <c r="V102" s="50" t="s">
        <v>327</v>
      </c>
      <c r="W102" s="50" t="s">
        <v>233</v>
      </c>
      <c r="X102" s="50" t="s">
        <v>328</v>
      </c>
      <c r="Y102" s="50"/>
    </row>
    <row r="103" s="9" customFormat="1" ht="37" customHeight="1" spans="1:25">
      <c r="A103" s="50"/>
      <c r="B103" s="50" t="s">
        <v>321</v>
      </c>
      <c r="C103" s="50" t="s">
        <v>37</v>
      </c>
      <c r="D103" s="92" t="s">
        <v>243</v>
      </c>
      <c r="E103" s="41" t="s">
        <v>39</v>
      </c>
      <c r="F103" s="50" t="s">
        <v>40</v>
      </c>
      <c r="G103" s="50" t="s">
        <v>101</v>
      </c>
      <c r="H103" s="91" t="s">
        <v>350</v>
      </c>
      <c r="I103" s="91"/>
      <c r="J103" s="108">
        <v>45627</v>
      </c>
      <c r="K103" s="155">
        <v>1</v>
      </c>
      <c r="L103" s="91" t="s">
        <v>44</v>
      </c>
      <c r="M103" s="155">
        <v>1</v>
      </c>
      <c r="N103" s="91" t="s">
        <v>44</v>
      </c>
      <c r="O103" s="91" t="s">
        <v>44</v>
      </c>
      <c r="P103" s="50" t="s">
        <v>322</v>
      </c>
      <c r="Q103" s="159" t="s">
        <v>323</v>
      </c>
      <c r="R103" s="122" t="s">
        <v>324</v>
      </c>
      <c r="S103" s="50" t="s">
        <v>325</v>
      </c>
      <c r="T103" s="123" t="s">
        <v>326</v>
      </c>
      <c r="U103" s="123" t="s">
        <v>326</v>
      </c>
      <c r="V103" s="50" t="s">
        <v>327</v>
      </c>
      <c r="W103" s="50" t="s">
        <v>233</v>
      </c>
      <c r="X103" s="50" t="s">
        <v>328</v>
      </c>
      <c r="Y103" s="50"/>
    </row>
    <row r="104" s="9" customFormat="1" ht="37" customHeight="1" spans="1:25">
      <c r="A104" s="50"/>
      <c r="B104" s="50" t="s">
        <v>321</v>
      </c>
      <c r="C104" s="50" t="s">
        <v>37</v>
      </c>
      <c r="D104" s="92" t="s">
        <v>243</v>
      </c>
      <c r="E104" s="41" t="s">
        <v>39</v>
      </c>
      <c r="F104" s="50" t="s">
        <v>40</v>
      </c>
      <c r="G104" s="50" t="s">
        <v>101</v>
      </c>
      <c r="H104" s="91" t="s">
        <v>351</v>
      </c>
      <c r="I104" s="91"/>
      <c r="J104" s="108">
        <v>45627</v>
      </c>
      <c r="K104" s="155">
        <v>1</v>
      </c>
      <c r="L104" s="91" t="s">
        <v>44</v>
      </c>
      <c r="M104" s="155">
        <v>1</v>
      </c>
      <c r="N104" s="91" t="s">
        <v>44</v>
      </c>
      <c r="O104" s="91" t="s">
        <v>44</v>
      </c>
      <c r="P104" s="50" t="s">
        <v>322</v>
      </c>
      <c r="Q104" s="159" t="s">
        <v>323</v>
      </c>
      <c r="R104" s="122" t="s">
        <v>324</v>
      </c>
      <c r="S104" s="50" t="s">
        <v>325</v>
      </c>
      <c r="T104" s="123" t="s">
        <v>326</v>
      </c>
      <c r="U104" s="123" t="s">
        <v>326</v>
      </c>
      <c r="V104" s="50" t="s">
        <v>327</v>
      </c>
      <c r="W104" s="50" t="s">
        <v>233</v>
      </c>
      <c r="X104" s="50" t="s">
        <v>328</v>
      </c>
      <c r="Y104" s="50"/>
    </row>
    <row r="105" s="9" customFormat="1" ht="37" customHeight="1" spans="1:25">
      <c r="A105" s="50"/>
      <c r="B105" s="50" t="s">
        <v>321</v>
      </c>
      <c r="C105" s="50" t="s">
        <v>37</v>
      </c>
      <c r="D105" s="92" t="s">
        <v>243</v>
      </c>
      <c r="E105" s="41" t="s">
        <v>39</v>
      </c>
      <c r="F105" s="50" t="s">
        <v>40</v>
      </c>
      <c r="G105" s="50" t="s">
        <v>101</v>
      </c>
      <c r="H105" s="91" t="s">
        <v>352</v>
      </c>
      <c r="I105" s="91"/>
      <c r="J105" s="108">
        <v>45627</v>
      </c>
      <c r="K105" s="155">
        <v>1</v>
      </c>
      <c r="L105" s="91" t="s">
        <v>44</v>
      </c>
      <c r="M105" s="155">
        <v>1</v>
      </c>
      <c r="N105" s="91" t="s">
        <v>44</v>
      </c>
      <c r="O105" s="91" t="s">
        <v>44</v>
      </c>
      <c r="P105" s="50" t="s">
        <v>322</v>
      </c>
      <c r="Q105" s="159" t="s">
        <v>323</v>
      </c>
      <c r="R105" s="122" t="s">
        <v>324</v>
      </c>
      <c r="S105" s="50" t="s">
        <v>325</v>
      </c>
      <c r="T105" s="123" t="s">
        <v>326</v>
      </c>
      <c r="U105" s="123" t="s">
        <v>326</v>
      </c>
      <c r="V105" s="50" t="s">
        <v>327</v>
      </c>
      <c r="W105" s="50" t="s">
        <v>233</v>
      </c>
      <c r="X105" s="50" t="s">
        <v>328</v>
      </c>
      <c r="Y105" s="50"/>
    </row>
    <row r="106" s="9" customFormat="1" ht="37" customHeight="1" spans="1:25">
      <c r="A106" s="50"/>
      <c r="B106" s="50" t="s">
        <v>321</v>
      </c>
      <c r="C106" s="50" t="s">
        <v>37</v>
      </c>
      <c r="D106" s="92" t="s">
        <v>243</v>
      </c>
      <c r="E106" s="41" t="s">
        <v>39</v>
      </c>
      <c r="F106" s="50" t="s">
        <v>40</v>
      </c>
      <c r="G106" s="50" t="s">
        <v>101</v>
      </c>
      <c r="H106" s="91" t="s">
        <v>353</v>
      </c>
      <c r="I106" s="91"/>
      <c r="J106" s="108">
        <v>45627</v>
      </c>
      <c r="K106" s="155">
        <v>1</v>
      </c>
      <c r="L106" s="91" t="s">
        <v>44</v>
      </c>
      <c r="M106" s="155">
        <v>1</v>
      </c>
      <c r="N106" s="91" t="s">
        <v>44</v>
      </c>
      <c r="O106" s="91" t="s">
        <v>44</v>
      </c>
      <c r="P106" s="50" t="s">
        <v>322</v>
      </c>
      <c r="Q106" s="159" t="s">
        <v>323</v>
      </c>
      <c r="R106" s="122" t="s">
        <v>324</v>
      </c>
      <c r="S106" s="50" t="s">
        <v>325</v>
      </c>
      <c r="T106" s="123" t="s">
        <v>326</v>
      </c>
      <c r="U106" s="123" t="s">
        <v>326</v>
      </c>
      <c r="V106" s="50" t="s">
        <v>327</v>
      </c>
      <c r="W106" s="50" t="s">
        <v>233</v>
      </c>
      <c r="X106" s="50" t="s">
        <v>328</v>
      </c>
      <c r="Y106" s="50"/>
    </row>
    <row r="107" s="9" customFormat="1" ht="37" customHeight="1" spans="1:25">
      <c r="A107" s="50"/>
      <c r="B107" s="50" t="s">
        <v>321</v>
      </c>
      <c r="C107" s="50" t="s">
        <v>37</v>
      </c>
      <c r="D107" s="92" t="s">
        <v>243</v>
      </c>
      <c r="E107" s="41" t="s">
        <v>39</v>
      </c>
      <c r="F107" s="50" t="s">
        <v>40</v>
      </c>
      <c r="G107" s="50" t="s">
        <v>101</v>
      </c>
      <c r="H107" s="91" t="s">
        <v>354</v>
      </c>
      <c r="I107" s="91"/>
      <c r="J107" s="108">
        <v>45627</v>
      </c>
      <c r="K107" s="155">
        <v>4</v>
      </c>
      <c r="L107" s="91" t="s">
        <v>44</v>
      </c>
      <c r="M107" s="155">
        <v>4</v>
      </c>
      <c r="N107" s="91" t="s">
        <v>44</v>
      </c>
      <c r="O107" s="91" t="s">
        <v>44</v>
      </c>
      <c r="P107" s="50" t="s">
        <v>322</v>
      </c>
      <c r="Q107" s="159" t="s">
        <v>323</v>
      </c>
      <c r="R107" s="122" t="s">
        <v>324</v>
      </c>
      <c r="S107" s="50" t="s">
        <v>325</v>
      </c>
      <c r="T107" s="123" t="s">
        <v>326</v>
      </c>
      <c r="U107" s="123" t="s">
        <v>326</v>
      </c>
      <c r="V107" s="50" t="s">
        <v>327</v>
      </c>
      <c r="W107" s="50" t="s">
        <v>233</v>
      </c>
      <c r="X107" s="50" t="s">
        <v>328</v>
      </c>
      <c r="Y107" s="50"/>
    </row>
    <row r="108" s="9" customFormat="1" ht="37" customHeight="1" spans="1:25">
      <c r="A108" s="50"/>
      <c r="B108" s="50" t="s">
        <v>321</v>
      </c>
      <c r="C108" s="50" t="s">
        <v>37</v>
      </c>
      <c r="D108" s="92" t="s">
        <v>243</v>
      </c>
      <c r="E108" s="41" t="s">
        <v>39</v>
      </c>
      <c r="F108" s="50" t="s">
        <v>40</v>
      </c>
      <c r="G108" s="50" t="s">
        <v>101</v>
      </c>
      <c r="H108" s="91" t="s">
        <v>355</v>
      </c>
      <c r="I108" s="91"/>
      <c r="J108" s="108">
        <v>45627</v>
      </c>
      <c r="K108" s="155">
        <v>1</v>
      </c>
      <c r="L108" s="91" t="s">
        <v>44</v>
      </c>
      <c r="M108" s="155">
        <v>1</v>
      </c>
      <c r="N108" s="91" t="s">
        <v>44</v>
      </c>
      <c r="O108" s="91" t="s">
        <v>44</v>
      </c>
      <c r="P108" s="50" t="s">
        <v>322</v>
      </c>
      <c r="Q108" s="159" t="s">
        <v>323</v>
      </c>
      <c r="R108" s="122" t="s">
        <v>324</v>
      </c>
      <c r="S108" s="50" t="s">
        <v>325</v>
      </c>
      <c r="T108" s="123" t="s">
        <v>326</v>
      </c>
      <c r="U108" s="123" t="s">
        <v>326</v>
      </c>
      <c r="V108" s="50" t="s">
        <v>327</v>
      </c>
      <c r="W108" s="50" t="s">
        <v>233</v>
      </c>
      <c r="X108" s="50" t="s">
        <v>328</v>
      </c>
      <c r="Y108" s="50"/>
    </row>
    <row r="109" s="9" customFormat="1" ht="37" customHeight="1" spans="1:25">
      <c r="A109" s="50"/>
      <c r="B109" s="50" t="s">
        <v>321</v>
      </c>
      <c r="C109" s="50" t="s">
        <v>37</v>
      </c>
      <c r="D109" s="92" t="s">
        <v>243</v>
      </c>
      <c r="E109" s="41" t="s">
        <v>39</v>
      </c>
      <c r="F109" s="50" t="s">
        <v>40</v>
      </c>
      <c r="G109" s="50" t="s">
        <v>101</v>
      </c>
      <c r="H109" s="91" t="s">
        <v>356</v>
      </c>
      <c r="I109" s="91"/>
      <c r="J109" s="108">
        <v>45627</v>
      </c>
      <c r="K109" s="155">
        <v>2</v>
      </c>
      <c r="L109" s="91" t="s">
        <v>44</v>
      </c>
      <c r="M109" s="155">
        <v>2</v>
      </c>
      <c r="N109" s="91" t="s">
        <v>44</v>
      </c>
      <c r="O109" s="91" t="s">
        <v>44</v>
      </c>
      <c r="P109" s="50" t="s">
        <v>322</v>
      </c>
      <c r="Q109" s="159" t="s">
        <v>323</v>
      </c>
      <c r="R109" s="122" t="s">
        <v>324</v>
      </c>
      <c r="S109" s="50" t="s">
        <v>325</v>
      </c>
      <c r="T109" s="123" t="s">
        <v>326</v>
      </c>
      <c r="U109" s="123" t="s">
        <v>326</v>
      </c>
      <c r="V109" s="50" t="s">
        <v>327</v>
      </c>
      <c r="W109" s="50" t="s">
        <v>233</v>
      </c>
      <c r="X109" s="50" t="s">
        <v>328</v>
      </c>
      <c r="Y109" s="50"/>
    </row>
    <row r="110" s="9" customFormat="1" ht="37" customHeight="1" spans="1:25">
      <c r="A110" s="50"/>
      <c r="B110" s="50" t="s">
        <v>321</v>
      </c>
      <c r="C110" s="50" t="s">
        <v>37</v>
      </c>
      <c r="D110" s="92" t="s">
        <v>243</v>
      </c>
      <c r="E110" s="41" t="s">
        <v>39</v>
      </c>
      <c r="F110" s="50" t="s">
        <v>40</v>
      </c>
      <c r="G110" s="50" t="s">
        <v>101</v>
      </c>
      <c r="H110" s="91" t="s">
        <v>357</v>
      </c>
      <c r="I110" s="91"/>
      <c r="J110" s="108">
        <v>45627</v>
      </c>
      <c r="K110" s="155">
        <v>1</v>
      </c>
      <c r="L110" s="91" t="s">
        <v>44</v>
      </c>
      <c r="M110" s="155">
        <v>1</v>
      </c>
      <c r="N110" s="91" t="s">
        <v>44</v>
      </c>
      <c r="O110" s="91" t="s">
        <v>44</v>
      </c>
      <c r="P110" s="50" t="s">
        <v>322</v>
      </c>
      <c r="Q110" s="159" t="s">
        <v>323</v>
      </c>
      <c r="R110" s="122" t="s">
        <v>324</v>
      </c>
      <c r="S110" s="50" t="s">
        <v>325</v>
      </c>
      <c r="T110" s="123" t="s">
        <v>326</v>
      </c>
      <c r="U110" s="123" t="s">
        <v>326</v>
      </c>
      <c r="V110" s="50" t="s">
        <v>327</v>
      </c>
      <c r="W110" s="50" t="s">
        <v>233</v>
      </c>
      <c r="X110" s="50" t="s">
        <v>328</v>
      </c>
      <c r="Y110" s="50"/>
    </row>
    <row r="111" s="9" customFormat="1" ht="37" customHeight="1" spans="1:25">
      <c r="A111" s="50"/>
      <c r="B111" s="50" t="s">
        <v>321</v>
      </c>
      <c r="C111" s="50" t="s">
        <v>37</v>
      </c>
      <c r="D111" s="92" t="s">
        <v>243</v>
      </c>
      <c r="E111" s="41" t="s">
        <v>39</v>
      </c>
      <c r="F111" s="50" t="s">
        <v>40</v>
      </c>
      <c r="G111" s="50" t="s">
        <v>101</v>
      </c>
      <c r="H111" s="91" t="s">
        <v>358</v>
      </c>
      <c r="I111" s="91"/>
      <c r="J111" s="108">
        <v>45627</v>
      </c>
      <c r="K111" s="155">
        <v>1</v>
      </c>
      <c r="L111" s="91" t="s">
        <v>44</v>
      </c>
      <c r="M111" s="155">
        <v>1</v>
      </c>
      <c r="N111" s="91" t="s">
        <v>44</v>
      </c>
      <c r="O111" s="91" t="s">
        <v>44</v>
      </c>
      <c r="P111" s="50" t="s">
        <v>322</v>
      </c>
      <c r="Q111" s="159" t="s">
        <v>323</v>
      </c>
      <c r="R111" s="122" t="s">
        <v>324</v>
      </c>
      <c r="S111" s="50" t="s">
        <v>325</v>
      </c>
      <c r="T111" s="123" t="s">
        <v>326</v>
      </c>
      <c r="U111" s="123" t="s">
        <v>326</v>
      </c>
      <c r="V111" s="50" t="s">
        <v>327</v>
      </c>
      <c r="W111" s="50" t="s">
        <v>233</v>
      </c>
      <c r="X111" s="50" t="s">
        <v>328</v>
      </c>
      <c r="Y111" s="50"/>
    </row>
    <row r="112" s="9" customFormat="1" ht="37" customHeight="1" spans="1:25">
      <c r="A112" s="50"/>
      <c r="B112" s="50" t="s">
        <v>321</v>
      </c>
      <c r="C112" s="50" t="s">
        <v>37</v>
      </c>
      <c r="D112" s="92" t="s">
        <v>243</v>
      </c>
      <c r="E112" s="41" t="s">
        <v>39</v>
      </c>
      <c r="F112" s="50" t="s">
        <v>40</v>
      </c>
      <c r="G112" s="50" t="s">
        <v>101</v>
      </c>
      <c r="H112" s="91" t="s">
        <v>359</v>
      </c>
      <c r="I112" s="91"/>
      <c r="J112" s="108">
        <v>45627</v>
      </c>
      <c r="K112" s="155">
        <v>1</v>
      </c>
      <c r="L112" s="91" t="s">
        <v>44</v>
      </c>
      <c r="M112" s="155">
        <v>1</v>
      </c>
      <c r="N112" s="91" t="s">
        <v>44</v>
      </c>
      <c r="O112" s="91" t="s">
        <v>44</v>
      </c>
      <c r="P112" s="50" t="s">
        <v>322</v>
      </c>
      <c r="Q112" s="159" t="s">
        <v>323</v>
      </c>
      <c r="R112" s="122" t="s">
        <v>324</v>
      </c>
      <c r="S112" s="50" t="s">
        <v>325</v>
      </c>
      <c r="T112" s="123" t="s">
        <v>326</v>
      </c>
      <c r="U112" s="123" t="s">
        <v>326</v>
      </c>
      <c r="V112" s="50" t="s">
        <v>327</v>
      </c>
      <c r="W112" s="50" t="s">
        <v>233</v>
      </c>
      <c r="X112" s="50" t="s">
        <v>328</v>
      </c>
      <c r="Y112" s="50"/>
    </row>
    <row r="113" s="9" customFormat="1" ht="37" customHeight="1" spans="1:25">
      <c r="A113" s="50"/>
      <c r="B113" s="50" t="s">
        <v>321</v>
      </c>
      <c r="C113" s="50" t="s">
        <v>37</v>
      </c>
      <c r="D113" s="92" t="s">
        <v>243</v>
      </c>
      <c r="E113" s="41" t="s">
        <v>39</v>
      </c>
      <c r="F113" s="50" t="s">
        <v>40</v>
      </c>
      <c r="G113" s="50" t="s">
        <v>101</v>
      </c>
      <c r="H113" s="91" t="s">
        <v>360</v>
      </c>
      <c r="I113" s="91"/>
      <c r="J113" s="108">
        <v>45627</v>
      </c>
      <c r="K113" s="155">
        <v>1</v>
      </c>
      <c r="L113" s="91" t="s">
        <v>44</v>
      </c>
      <c r="M113" s="155">
        <v>1</v>
      </c>
      <c r="N113" s="91" t="s">
        <v>44</v>
      </c>
      <c r="O113" s="91" t="s">
        <v>44</v>
      </c>
      <c r="P113" s="50" t="s">
        <v>322</v>
      </c>
      <c r="Q113" s="159" t="s">
        <v>323</v>
      </c>
      <c r="R113" s="122" t="s">
        <v>324</v>
      </c>
      <c r="S113" s="50" t="s">
        <v>325</v>
      </c>
      <c r="T113" s="123" t="s">
        <v>326</v>
      </c>
      <c r="U113" s="123" t="s">
        <v>326</v>
      </c>
      <c r="V113" s="50" t="s">
        <v>327</v>
      </c>
      <c r="W113" s="50" t="s">
        <v>233</v>
      </c>
      <c r="X113" s="50" t="s">
        <v>328</v>
      </c>
      <c r="Y113" s="50"/>
    </row>
    <row r="114" s="9" customFormat="1" ht="37" customHeight="1" spans="1:25">
      <c r="A114" s="50"/>
      <c r="B114" s="50" t="s">
        <v>321</v>
      </c>
      <c r="C114" s="50" t="s">
        <v>37</v>
      </c>
      <c r="D114" s="92" t="s">
        <v>243</v>
      </c>
      <c r="E114" s="41" t="s">
        <v>39</v>
      </c>
      <c r="F114" s="50" t="s">
        <v>40</v>
      </c>
      <c r="G114" s="50" t="s">
        <v>101</v>
      </c>
      <c r="H114" s="91" t="s">
        <v>361</v>
      </c>
      <c r="I114" s="91"/>
      <c r="J114" s="108">
        <v>45627</v>
      </c>
      <c r="K114" s="155">
        <v>1</v>
      </c>
      <c r="L114" s="91" t="s">
        <v>44</v>
      </c>
      <c r="M114" s="155">
        <v>1</v>
      </c>
      <c r="N114" s="91" t="s">
        <v>44</v>
      </c>
      <c r="O114" s="91" t="s">
        <v>44</v>
      </c>
      <c r="P114" s="50" t="s">
        <v>322</v>
      </c>
      <c r="Q114" s="159" t="s">
        <v>323</v>
      </c>
      <c r="R114" s="122" t="s">
        <v>324</v>
      </c>
      <c r="S114" s="50" t="s">
        <v>325</v>
      </c>
      <c r="T114" s="123" t="s">
        <v>326</v>
      </c>
      <c r="U114" s="123" t="s">
        <v>326</v>
      </c>
      <c r="V114" s="50" t="s">
        <v>327</v>
      </c>
      <c r="W114" s="50" t="s">
        <v>233</v>
      </c>
      <c r="X114" s="50" t="s">
        <v>328</v>
      </c>
      <c r="Y114" s="50"/>
    </row>
    <row r="115" s="9" customFormat="1" ht="37" customHeight="1" spans="1:25">
      <c r="A115" s="50"/>
      <c r="B115" s="50" t="s">
        <v>321</v>
      </c>
      <c r="C115" s="50" t="s">
        <v>37</v>
      </c>
      <c r="D115" s="92" t="s">
        <v>243</v>
      </c>
      <c r="E115" s="41" t="s">
        <v>39</v>
      </c>
      <c r="F115" s="50" t="s">
        <v>40</v>
      </c>
      <c r="G115" s="50" t="s">
        <v>101</v>
      </c>
      <c r="H115" s="91" t="s">
        <v>362</v>
      </c>
      <c r="I115" s="91"/>
      <c r="J115" s="108">
        <v>45627</v>
      </c>
      <c r="K115" s="155">
        <v>1</v>
      </c>
      <c r="L115" s="91" t="s">
        <v>44</v>
      </c>
      <c r="M115" s="155">
        <v>1</v>
      </c>
      <c r="N115" s="91" t="s">
        <v>44</v>
      </c>
      <c r="O115" s="91" t="s">
        <v>44</v>
      </c>
      <c r="P115" s="50" t="s">
        <v>322</v>
      </c>
      <c r="Q115" s="159" t="s">
        <v>323</v>
      </c>
      <c r="R115" s="122" t="s">
        <v>324</v>
      </c>
      <c r="S115" s="50" t="s">
        <v>325</v>
      </c>
      <c r="T115" s="123" t="s">
        <v>326</v>
      </c>
      <c r="U115" s="123" t="s">
        <v>326</v>
      </c>
      <c r="V115" s="50" t="s">
        <v>327</v>
      </c>
      <c r="W115" s="50" t="s">
        <v>233</v>
      </c>
      <c r="X115" s="50" t="s">
        <v>328</v>
      </c>
      <c r="Y115" s="50"/>
    </row>
    <row r="116" s="9" customFormat="1" ht="37" customHeight="1" spans="1:25">
      <c r="A116" s="50"/>
      <c r="B116" s="50" t="s">
        <v>321</v>
      </c>
      <c r="C116" s="50" t="s">
        <v>37</v>
      </c>
      <c r="D116" s="92" t="s">
        <v>243</v>
      </c>
      <c r="E116" s="41" t="s">
        <v>39</v>
      </c>
      <c r="F116" s="50" t="s">
        <v>40</v>
      </c>
      <c r="G116" s="50" t="s">
        <v>101</v>
      </c>
      <c r="H116" s="91" t="s">
        <v>363</v>
      </c>
      <c r="I116" s="91"/>
      <c r="J116" s="108">
        <v>45627</v>
      </c>
      <c r="K116" s="155">
        <v>1</v>
      </c>
      <c r="L116" s="91" t="s">
        <v>44</v>
      </c>
      <c r="M116" s="155">
        <v>1</v>
      </c>
      <c r="N116" s="91" t="s">
        <v>44</v>
      </c>
      <c r="O116" s="91" t="s">
        <v>44</v>
      </c>
      <c r="P116" s="50" t="s">
        <v>322</v>
      </c>
      <c r="Q116" s="159" t="s">
        <v>323</v>
      </c>
      <c r="R116" s="122" t="s">
        <v>324</v>
      </c>
      <c r="S116" s="50" t="s">
        <v>325</v>
      </c>
      <c r="T116" s="123" t="s">
        <v>326</v>
      </c>
      <c r="U116" s="123" t="s">
        <v>326</v>
      </c>
      <c r="V116" s="50" t="s">
        <v>327</v>
      </c>
      <c r="W116" s="50" t="s">
        <v>233</v>
      </c>
      <c r="X116" s="50" t="s">
        <v>328</v>
      </c>
      <c r="Y116" s="50"/>
    </row>
    <row r="117" s="9" customFormat="1" ht="37" customHeight="1" spans="1:25">
      <c r="A117" s="50"/>
      <c r="B117" s="50" t="s">
        <v>321</v>
      </c>
      <c r="C117" s="50" t="s">
        <v>37</v>
      </c>
      <c r="D117" s="92" t="s">
        <v>243</v>
      </c>
      <c r="E117" s="41" t="s">
        <v>39</v>
      </c>
      <c r="F117" s="50" t="s">
        <v>40</v>
      </c>
      <c r="G117" s="50" t="s">
        <v>101</v>
      </c>
      <c r="H117" s="91" t="s">
        <v>364</v>
      </c>
      <c r="I117" s="91"/>
      <c r="J117" s="108">
        <v>45627</v>
      </c>
      <c r="K117" s="155">
        <v>1</v>
      </c>
      <c r="L117" s="91" t="s">
        <v>44</v>
      </c>
      <c r="M117" s="155">
        <v>1</v>
      </c>
      <c r="N117" s="91" t="s">
        <v>44</v>
      </c>
      <c r="O117" s="91" t="s">
        <v>44</v>
      </c>
      <c r="P117" s="50" t="s">
        <v>322</v>
      </c>
      <c r="Q117" s="159" t="s">
        <v>323</v>
      </c>
      <c r="R117" s="122" t="s">
        <v>324</v>
      </c>
      <c r="S117" s="50" t="s">
        <v>325</v>
      </c>
      <c r="T117" s="123" t="s">
        <v>326</v>
      </c>
      <c r="U117" s="123" t="s">
        <v>326</v>
      </c>
      <c r="V117" s="50" t="s">
        <v>327</v>
      </c>
      <c r="W117" s="50" t="s">
        <v>233</v>
      </c>
      <c r="X117" s="50" t="s">
        <v>328</v>
      </c>
      <c r="Y117" s="50"/>
    </row>
    <row r="118" s="5" customFormat="1" ht="37" customHeight="1" spans="1:25">
      <c r="A118" s="39"/>
      <c r="B118" s="39" t="s">
        <v>365</v>
      </c>
      <c r="C118" s="39" t="s">
        <v>37</v>
      </c>
      <c r="D118" s="39" t="s">
        <v>243</v>
      </c>
      <c r="E118" s="41" t="s">
        <v>39</v>
      </c>
      <c r="F118" s="39" t="s">
        <v>40</v>
      </c>
      <c r="G118" s="39" t="s">
        <v>106</v>
      </c>
      <c r="H118" s="39" t="s">
        <v>366</v>
      </c>
      <c r="I118" s="39"/>
      <c r="J118" s="93">
        <v>45627</v>
      </c>
      <c r="K118" s="39">
        <v>6</v>
      </c>
      <c r="L118" s="39">
        <v>6</v>
      </c>
      <c r="M118" s="39" t="s">
        <v>44</v>
      </c>
      <c r="N118" s="39" t="s">
        <v>44</v>
      </c>
      <c r="O118" s="39" t="s">
        <v>44</v>
      </c>
      <c r="P118" s="39" t="s">
        <v>249</v>
      </c>
      <c r="Q118" s="39" t="s">
        <v>197</v>
      </c>
      <c r="R118" s="39" t="s">
        <v>367</v>
      </c>
      <c r="S118" s="39" t="s">
        <v>253</v>
      </c>
      <c r="T118" s="125">
        <v>77</v>
      </c>
      <c r="U118" s="39">
        <v>215</v>
      </c>
      <c r="V118" s="39" t="s">
        <v>241</v>
      </c>
      <c r="W118" s="39" t="s">
        <v>233</v>
      </c>
      <c r="X118" s="39" t="s">
        <v>368</v>
      </c>
      <c r="Y118" s="39"/>
    </row>
    <row r="119" s="5" customFormat="1" ht="37" customHeight="1" spans="1:25">
      <c r="A119" s="39"/>
      <c r="B119" s="39" t="s">
        <v>369</v>
      </c>
      <c r="C119" s="39" t="s">
        <v>37</v>
      </c>
      <c r="D119" s="39" t="s">
        <v>243</v>
      </c>
      <c r="E119" s="41" t="s">
        <v>39</v>
      </c>
      <c r="F119" s="39" t="s">
        <v>40</v>
      </c>
      <c r="G119" s="39" t="s">
        <v>106</v>
      </c>
      <c r="H119" s="39" t="s">
        <v>370</v>
      </c>
      <c r="I119" s="39"/>
      <c r="J119" s="93">
        <v>45627</v>
      </c>
      <c r="K119" s="39">
        <v>6</v>
      </c>
      <c r="L119" s="39">
        <v>6</v>
      </c>
      <c r="M119" s="39" t="s">
        <v>44</v>
      </c>
      <c r="N119" s="39" t="s">
        <v>44</v>
      </c>
      <c r="O119" s="39" t="s">
        <v>44</v>
      </c>
      <c r="P119" s="39" t="s">
        <v>249</v>
      </c>
      <c r="Q119" s="39" t="s">
        <v>197</v>
      </c>
      <c r="R119" s="39" t="s">
        <v>367</v>
      </c>
      <c r="S119" s="39" t="s">
        <v>253</v>
      </c>
      <c r="T119" s="125">
        <v>77</v>
      </c>
      <c r="U119" s="39">
        <v>215</v>
      </c>
      <c r="V119" s="39" t="s">
        <v>241</v>
      </c>
      <c r="W119" s="39" t="s">
        <v>233</v>
      </c>
      <c r="X119" s="39" t="s">
        <v>368</v>
      </c>
      <c r="Y119" s="39"/>
    </row>
    <row r="120" s="5" customFormat="1" ht="37" customHeight="1" spans="1:25">
      <c r="A120" s="39"/>
      <c r="B120" s="39" t="s">
        <v>371</v>
      </c>
      <c r="C120" s="39" t="s">
        <v>37</v>
      </c>
      <c r="D120" s="39" t="s">
        <v>243</v>
      </c>
      <c r="E120" s="41" t="s">
        <v>39</v>
      </c>
      <c r="F120" s="39" t="s">
        <v>40</v>
      </c>
      <c r="G120" s="39" t="s">
        <v>106</v>
      </c>
      <c r="H120" s="39" t="s">
        <v>372</v>
      </c>
      <c r="I120" s="39"/>
      <c r="J120" s="93">
        <v>45627</v>
      </c>
      <c r="K120" s="39">
        <v>10</v>
      </c>
      <c r="L120" s="39">
        <v>10</v>
      </c>
      <c r="M120" s="39" t="s">
        <v>44</v>
      </c>
      <c r="N120" s="39" t="s">
        <v>44</v>
      </c>
      <c r="O120" s="39" t="s">
        <v>44</v>
      </c>
      <c r="P120" s="39" t="s">
        <v>373</v>
      </c>
      <c r="Q120" s="39" t="s">
        <v>197</v>
      </c>
      <c r="R120" s="39" t="s">
        <v>367</v>
      </c>
      <c r="S120" s="39" t="s">
        <v>253</v>
      </c>
      <c r="T120" s="125">
        <v>77</v>
      </c>
      <c r="U120" s="39">
        <v>215</v>
      </c>
      <c r="V120" s="39" t="s">
        <v>241</v>
      </c>
      <c r="W120" s="39" t="s">
        <v>233</v>
      </c>
      <c r="X120" s="39" t="s">
        <v>368</v>
      </c>
      <c r="Y120" s="39"/>
    </row>
    <row r="121" s="5" customFormat="1" ht="37" customHeight="1" spans="1:25">
      <c r="A121" s="38"/>
      <c r="B121" s="151" t="s">
        <v>374</v>
      </c>
      <c r="C121" s="151" t="s">
        <v>37</v>
      </c>
      <c r="D121" s="151" t="s">
        <v>229</v>
      </c>
      <c r="E121" s="41" t="s">
        <v>39</v>
      </c>
      <c r="F121" s="151" t="s">
        <v>40</v>
      </c>
      <c r="G121" s="151" t="s">
        <v>112</v>
      </c>
      <c r="H121" s="151" t="s">
        <v>375</v>
      </c>
      <c r="I121" s="151"/>
      <c r="J121" s="156" t="s">
        <v>1179</v>
      </c>
      <c r="K121" s="151">
        <v>4</v>
      </c>
      <c r="L121" s="151">
        <v>4</v>
      </c>
      <c r="M121" s="151"/>
      <c r="N121" s="151"/>
      <c r="O121" s="151"/>
      <c r="P121" s="151" t="s">
        <v>375</v>
      </c>
      <c r="Q121" s="160" t="s">
        <v>197</v>
      </c>
      <c r="R121" s="160" t="s">
        <v>47</v>
      </c>
      <c r="S121" s="160" t="s">
        <v>261</v>
      </c>
      <c r="T121" s="151" t="s">
        <v>376</v>
      </c>
      <c r="U121" s="151" t="s">
        <v>377</v>
      </c>
      <c r="V121" s="160" t="s">
        <v>241</v>
      </c>
      <c r="W121" s="160" t="s">
        <v>233</v>
      </c>
      <c r="X121" s="160" t="s">
        <v>234</v>
      </c>
      <c r="Y121" s="39"/>
    </row>
    <row r="122" s="5" customFormat="1" ht="37" customHeight="1" spans="1:25">
      <c r="A122" s="38"/>
      <c r="B122" s="151" t="s">
        <v>378</v>
      </c>
      <c r="C122" s="151" t="s">
        <v>37</v>
      </c>
      <c r="D122" s="151" t="s">
        <v>229</v>
      </c>
      <c r="E122" s="41" t="s">
        <v>39</v>
      </c>
      <c r="F122" s="151" t="s">
        <v>40</v>
      </c>
      <c r="G122" s="151" t="s">
        <v>112</v>
      </c>
      <c r="H122" s="151" t="s">
        <v>291</v>
      </c>
      <c r="I122" s="151"/>
      <c r="J122" s="156" t="s">
        <v>1179</v>
      </c>
      <c r="K122" s="151">
        <v>39</v>
      </c>
      <c r="L122" s="151">
        <v>39</v>
      </c>
      <c r="M122" s="151"/>
      <c r="N122" s="151"/>
      <c r="O122" s="151"/>
      <c r="P122" s="151" t="s">
        <v>292</v>
      </c>
      <c r="Q122" s="160" t="s">
        <v>197</v>
      </c>
      <c r="R122" s="160" t="s">
        <v>47</v>
      </c>
      <c r="S122" s="160" t="s">
        <v>261</v>
      </c>
      <c r="T122" s="151" t="s">
        <v>376</v>
      </c>
      <c r="U122" s="151" t="s">
        <v>377</v>
      </c>
      <c r="V122" s="160" t="s">
        <v>241</v>
      </c>
      <c r="W122" s="160" t="s">
        <v>233</v>
      </c>
      <c r="X122" s="160" t="s">
        <v>234</v>
      </c>
      <c r="Y122" s="39"/>
    </row>
    <row r="123" s="20" customFormat="1" ht="37" customHeight="1" spans="1:25">
      <c r="A123" s="152"/>
      <c r="B123" s="42" t="s">
        <v>379</v>
      </c>
      <c r="C123" s="42" t="s">
        <v>37</v>
      </c>
      <c r="D123" s="42" t="s">
        <v>229</v>
      </c>
      <c r="E123" s="41" t="s">
        <v>39</v>
      </c>
      <c r="F123" s="42" t="s">
        <v>40</v>
      </c>
      <c r="G123" s="42" t="s">
        <v>132</v>
      </c>
      <c r="H123" s="42" t="s">
        <v>380</v>
      </c>
      <c r="I123" s="42"/>
      <c r="J123" s="90">
        <v>45630</v>
      </c>
      <c r="K123" s="42">
        <v>6.4</v>
      </c>
      <c r="L123" s="42">
        <v>6.4</v>
      </c>
      <c r="M123" s="42"/>
      <c r="N123" s="42"/>
      <c r="O123" s="42"/>
      <c r="P123" s="42" t="s">
        <v>292</v>
      </c>
      <c r="Q123" s="42" t="s">
        <v>197</v>
      </c>
      <c r="R123" s="42" t="s">
        <v>47</v>
      </c>
      <c r="S123" s="42" t="s">
        <v>261</v>
      </c>
      <c r="T123" s="42" t="s">
        <v>381</v>
      </c>
      <c r="U123" s="42" t="s">
        <v>382</v>
      </c>
      <c r="V123" s="42" t="s">
        <v>241</v>
      </c>
      <c r="W123" s="42" t="s">
        <v>233</v>
      </c>
      <c r="X123" s="42" t="s">
        <v>234</v>
      </c>
      <c r="Y123" s="42"/>
    </row>
    <row r="124" s="20" customFormat="1" ht="37" customHeight="1" spans="1:25">
      <c r="A124" s="153"/>
      <c r="B124" s="42" t="s">
        <v>383</v>
      </c>
      <c r="C124" s="42" t="s">
        <v>37</v>
      </c>
      <c r="D124" s="42" t="s">
        <v>229</v>
      </c>
      <c r="E124" s="41" t="s">
        <v>39</v>
      </c>
      <c r="F124" s="42" t="s">
        <v>40</v>
      </c>
      <c r="G124" s="42" t="s">
        <v>132</v>
      </c>
      <c r="H124" s="42" t="s">
        <v>384</v>
      </c>
      <c r="I124" s="42"/>
      <c r="J124" s="90">
        <v>45630</v>
      </c>
      <c r="K124" s="42">
        <v>19.2</v>
      </c>
      <c r="L124" s="42">
        <v>19.2</v>
      </c>
      <c r="M124" s="42"/>
      <c r="N124" s="42"/>
      <c r="O124" s="42"/>
      <c r="P124" s="42" t="s">
        <v>292</v>
      </c>
      <c r="Q124" s="42" t="s">
        <v>197</v>
      </c>
      <c r="R124" s="42" t="s">
        <v>47</v>
      </c>
      <c r="S124" s="42" t="s">
        <v>261</v>
      </c>
      <c r="T124" s="42" t="s">
        <v>381</v>
      </c>
      <c r="U124" s="42" t="s">
        <v>382</v>
      </c>
      <c r="V124" s="42" t="s">
        <v>241</v>
      </c>
      <c r="W124" s="42" t="s">
        <v>233</v>
      </c>
      <c r="X124" s="42" t="s">
        <v>234</v>
      </c>
      <c r="Y124" s="42"/>
    </row>
    <row r="125" s="20" customFormat="1" ht="37" customHeight="1" spans="1:25">
      <c r="A125" s="153"/>
      <c r="B125" s="42" t="s">
        <v>385</v>
      </c>
      <c r="C125" s="42" t="s">
        <v>37</v>
      </c>
      <c r="D125" s="42" t="s">
        <v>229</v>
      </c>
      <c r="E125" s="41" t="s">
        <v>39</v>
      </c>
      <c r="F125" s="42" t="s">
        <v>40</v>
      </c>
      <c r="G125" s="42" t="s">
        <v>132</v>
      </c>
      <c r="H125" s="42" t="s">
        <v>386</v>
      </c>
      <c r="I125" s="42"/>
      <c r="J125" s="90">
        <v>45630</v>
      </c>
      <c r="K125" s="42">
        <v>14.4</v>
      </c>
      <c r="L125" s="42">
        <v>14.4</v>
      </c>
      <c r="M125" s="42"/>
      <c r="N125" s="42"/>
      <c r="O125" s="42"/>
      <c r="P125" s="42" t="s">
        <v>292</v>
      </c>
      <c r="Q125" s="42" t="s">
        <v>197</v>
      </c>
      <c r="R125" s="42" t="s">
        <v>47</v>
      </c>
      <c r="S125" s="42" t="s">
        <v>261</v>
      </c>
      <c r="T125" s="42" t="s">
        <v>381</v>
      </c>
      <c r="U125" s="42" t="s">
        <v>382</v>
      </c>
      <c r="V125" s="42" t="s">
        <v>241</v>
      </c>
      <c r="W125" s="42" t="s">
        <v>233</v>
      </c>
      <c r="X125" s="42" t="s">
        <v>234</v>
      </c>
      <c r="Y125" s="42"/>
    </row>
    <row r="126" s="20" customFormat="1" ht="37" customHeight="1" spans="1:25">
      <c r="A126" s="153"/>
      <c r="B126" s="42" t="s">
        <v>387</v>
      </c>
      <c r="C126" s="42" t="s">
        <v>37</v>
      </c>
      <c r="D126" s="42" t="s">
        <v>229</v>
      </c>
      <c r="E126" s="41" t="s">
        <v>39</v>
      </c>
      <c r="F126" s="42" t="s">
        <v>40</v>
      </c>
      <c r="G126" s="42" t="s">
        <v>132</v>
      </c>
      <c r="H126" s="42" t="s">
        <v>388</v>
      </c>
      <c r="I126" s="42"/>
      <c r="J126" s="90">
        <v>45630</v>
      </c>
      <c r="K126" s="42">
        <v>6</v>
      </c>
      <c r="L126" s="42">
        <v>6</v>
      </c>
      <c r="M126" s="42"/>
      <c r="N126" s="42"/>
      <c r="O126" s="42"/>
      <c r="P126" s="42" t="s">
        <v>389</v>
      </c>
      <c r="Q126" s="42" t="s">
        <v>197</v>
      </c>
      <c r="R126" s="42" t="s">
        <v>47</v>
      </c>
      <c r="S126" s="42" t="s">
        <v>261</v>
      </c>
      <c r="T126" s="42" t="s">
        <v>381</v>
      </c>
      <c r="U126" s="42" t="s">
        <v>382</v>
      </c>
      <c r="V126" s="42" t="s">
        <v>241</v>
      </c>
      <c r="W126" s="42" t="s">
        <v>233</v>
      </c>
      <c r="X126" s="42" t="s">
        <v>234</v>
      </c>
      <c r="Y126" s="42"/>
    </row>
    <row r="127" s="5" customFormat="1" ht="37" customHeight="1" spans="1:25">
      <c r="A127" s="39"/>
      <c r="B127" s="40" t="s">
        <v>390</v>
      </c>
      <c r="C127" s="144" t="s">
        <v>37</v>
      </c>
      <c r="D127" s="40" t="s">
        <v>229</v>
      </c>
      <c r="E127" s="41" t="s">
        <v>39</v>
      </c>
      <c r="F127" s="154" t="s">
        <v>40</v>
      </c>
      <c r="G127" s="40" t="s">
        <v>136</v>
      </c>
      <c r="H127" s="40" t="s">
        <v>391</v>
      </c>
      <c r="I127" s="40"/>
      <c r="J127" s="157" t="s">
        <v>1195</v>
      </c>
      <c r="K127" s="40">
        <v>6</v>
      </c>
      <c r="L127" s="40">
        <v>6</v>
      </c>
      <c r="M127" s="91" t="s">
        <v>44</v>
      </c>
      <c r="N127" s="91" t="s">
        <v>44</v>
      </c>
      <c r="O127" s="50" t="s">
        <v>44</v>
      </c>
      <c r="P127" s="50" t="s">
        <v>322</v>
      </c>
      <c r="Q127" s="159" t="s">
        <v>323</v>
      </c>
      <c r="R127" s="122" t="s">
        <v>324</v>
      </c>
      <c r="S127" s="50" t="s">
        <v>325</v>
      </c>
      <c r="T127" s="123" t="s">
        <v>326</v>
      </c>
      <c r="U127" s="123" t="s">
        <v>326</v>
      </c>
      <c r="V127" s="50" t="s">
        <v>327</v>
      </c>
      <c r="W127" s="50" t="s">
        <v>233</v>
      </c>
      <c r="X127" s="50" t="s">
        <v>328</v>
      </c>
      <c r="Y127" s="39"/>
    </row>
    <row r="128" s="5" customFormat="1" ht="37" customHeight="1" spans="1:25">
      <c r="A128" s="39"/>
      <c r="B128" s="40" t="s">
        <v>392</v>
      </c>
      <c r="C128" s="144" t="s">
        <v>37</v>
      </c>
      <c r="D128" s="40" t="s">
        <v>229</v>
      </c>
      <c r="E128" s="41" t="s">
        <v>39</v>
      </c>
      <c r="F128" s="154" t="s">
        <v>40</v>
      </c>
      <c r="G128" s="40" t="s">
        <v>136</v>
      </c>
      <c r="H128" s="76" t="s">
        <v>393</v>
      </c>
      <c r="I128" s="76"/>
      <c r="J128" s="157" t="s">
        <v>1195</v>
      </c>
      <c r="K128" s="40">
        <v>5</v>
      </c>
      <c r="L128" s="40">
        <v>5</v>
      </c>
      <c r="M128" s="91" t="s">
        <v>44</v>
      </c>
      <c r="N128" s="91" t="s">
        <v>44</v>
      </c>
      <c r="O128" s="50" t="s">
        <v>44</v>
      </c>
      <c r="P128" s="50" t="s">
        <v>322</v>
      </c>
      <c r="Q128" s="159" t="s">
        <v>323</v>
      </c>
      <c r="R128" s="122" t="s">
        <v>324</v>
      </c>
      <c r="S128" s="50" t="s">
        <v>325</v>
      </c>
      <c r="T128" s="123" t="s">
        <v>326</v>
      </c>
      <c r="U128" s="123" t="s">
        <v>326</v>
      </c>
      <c r="V128" s="50" t="s">
        <v>327</v>
      </c>
      <c r="W128" s="50" t="s">
        <v>233</v>
      </c>
      <c r="X128" s="50" t="s">
        <v>328</v>
      </c>
      <c r="Y128" s="39"/>
    </row>
    <row r="129" s="5" customFormat="1" ht="37" customHeight="1" spans="1:25">
      <c r="A129" s="39"/>
      <c r="B129" s="40" t="s">
        <v>394</v>
      </c>
      <c r="C129" s="144" t="s">
        <v>37</v>
      </c>
      <c r="D129" s="40" t="s">
        <v>229</v>
      </c>
      <c r="E129" s="41" t="s">
        <v>39</v>
      </c>
      <c r="F129" s="154" t="s">
        <v>40</v>
      </c>
      <c r="G129" s="40" t="s">
        <v>136</v>
      </c>
      <c r="H129" s="76" t="s">
        <v>393</v>
      </c>
      <c r="I129" s="76"/>
      <c r="J129" s="157" t="s">
        <v>1195</v>
      </c>
      <c r="K129" s="40">
        <v>6</v>
      </c>
      <c r="L129" s="40">
        <v>6</v>
      </c>
      <c r="M129" s="91" t="s">
        <v>44</v>
      </c>
      <c r="N129" s="91" t="s">
        <v>44</v>
      </c>
      <c r="O129" s="50" t="s">
        <v>44</v>
      </c>
      <c r="P129" s="50" t="s">
        <v>322</v>
      </c>
      <c r="Q129" s="159" t="s">
        <v>323</v>
      </c>
      <c r="R129" s="122" t="s">
        <v>324</v>
      </c>
      <c r="S129" s="50" t="s">
        <v>325</v>
      </c>
      <c r="T129" s="123" t="s">
        <v>326</v>
      </c>
      <c r="U129" s="123" t="s">
        <v>326</v>
      </c>
      <c r="V129" s="50" t="s">
        <v>327</v>
      </c>
      <c r="W129" s="50" t="s">
        <v>233</v>
      </c>
      <c r="X129" s="50" t="s">
        <v>328</v>
      </c>
      <c r="Y129" s="39"/>
    </row>
    <row r="130" s="5" customFormat="1" ht="37" customHeight="1" spans="1:25">
      <c r="A130" s="39"/>
      <c r="B130" s="40" t="s">
        <v>395</v>
      </c>
      <c r="C130" s="144" t="s">
        <v>37</v>
      </c>
      <c r="D130" s="40" t="s">
        <v>229</v>
      </c>
      <c r="E130" s="41" t="s">
        <v>39</v>
      </c>
      <c r="F130" s="154" t="s">
        <v>40</v>
      </c>
      <c r="G130" s="40" t="s">
        <v>136</v>
      </c>
      <c r="H130" s="40" t="s">
        <v>396</v>
      </c>
      <c r="I130" s="40"/>
      <c r="J130" s="157" t="s">
        <v>1195</v>
      </c>
      <c r="K130" s="40">
        <v>8</v>
      </c>
      <c r="L130" s="40">
        <v>8</v>
      </c>
      <c r="M130" s="91" t="s">
        <v>44</v>
      </c>
      <c r="N130" s="91" t="s">
        <v>44</v>
      </c>
      <c r="O130" s="50" t="s">
        <v>44</v>
      </c>
      <c r="P130" s="50" t="s">
        <v>322</v>
      </c>
      <c r="Q130" s="159" t="s">
        <v>323</v>
      </c>
      <c r="R130" s="122" t="s">
        <v>324</v>
      </c>
      <c r="S130" s="50" t="s">
        <v>325</v>
      </c>
      <c r="T130" s="123" t="s">
        <v>326</v>
      </c>
      <c r="U130" s="123" t="s">
        <v>326</v>
      </c>
      <c r="V130" s="50" t="s">
        <v>327</v>
      </c>
      <c r="W130" s="50" t="s">
        <v>233</v>
      </c>
      <c r="X130" s="50" t="s">
        <v>328</v>
      </c>
      <c r="Y130" s="39"/>
    </row>
    <row r="131" s="5" customFormat="1" ht="37" customHeight="1" spans="1:25">
      <c r="A131" s="39"/>
      <c r="B131" s="40" t="s">
        <v>397</v>
      </c>
      <c r="C131" s="144" t="s">
        <v>37</v>
      </c>
      <c r="D131" s="40" t="s">
        <v>229</v>
      </c>
      <c r="E131" s="41" t="s">
        <v>39</v>
      </c>
      <c r="F131" s="154" t="s">
        <v>40</v>
      </c>
      <c r="G131" s="40" t="s">
        <v>136</v>
      </c>
      <c r="H131" s="76" t="s">
        <v>393</v>
      </c>
      <c r="I131" s="76"/>
      <c r="J131" s="157" t="s">
        <v>1195</v>
      </c>
      <c r="K131" s="40">
        <v>6</v>
      </c>
      <c r="L131" s="40">
        <v>6</v>
      </c>
      <c r="M131" s="91" t="s">
        <v>44</v>
      </c>
      <c r="N131" s="91" t="s">
        <v>44</v>
      </c>
      <c r="O131" s="50" t="s">
        <v>44</v>
      </c>
      <c r="P131" s="50" t="s">
        <v>322</v>
      </c>
      <c r="Q131" s="159" t="s">
        <v>323</v>
      </c>
      <c r="R131" s="122" t="s">
        <v>324</v>
      </c>
      <c r="S131" s="50" t="s">
        <v>325</v>
      </c>
      <c r="T131" s="123" t="s">
        <v>326</v>
      </c>
      <c r="U131" s="123" t="s">
        <v>326</v>
      </c>
      <c r="V131" s="50" t="s">
        <v>327</v>
      </c>
      <c r="W131" s="50" t="s">
        <v>233</v>
      </c>
      <c r="X131" s="50" t="s">
        <v>328</v>
      </c>
      <c r="Y131" s="39"/>
    </row>
    <row r="132" s="5" customFormat="1" ht="37" customHeight="1" spans="1:25">
      <c r="A132" s="39"/>
      <c r="B132" s="40" t="s">
        <v>398</v>
      </c>
      <c r="C132" s="144" t="s">
        <v>37</v>
      </c>
      <c r="D132" s="40" t="s">
        <v>229</v>
      </c>
      <c r="E132" s="41" t="s">
        <v>39</v>
      </c>
      <c r="F132" s="154" t="s">
        <v>40</v>
      </c>
      <c r="G132" s="40" t="s">
        <v>136</v>
      </c>
      <c r="H132" s="76" t="s">
        <v>393</v>
      </c>
      <c r="I132" s="76"/>
      <c r="J132" s="157" t="s">
        <v>1195</v>
      </c>
      <c r="K132" s="40">
        <v>8</v>
      </c>
      <c r="L132" s="40">
        <v>8</v>
      </c>
      <c r="M132" s="91" t="s">
        <v>44</v>
      </c>
      <c r="N132" s="91" t="s">
        <v>44</v>
      </c>
      <c r="O132" s="50" t="s">
        <v>44</v>
      </c>
      <c r="P132" s="50" t="s">
        <v>322</v>
      </c>
      <c r="Q132" s="159" t="s">
        <v>323</v>
      </c>
      <c r="R132" s="122" t="s">
        <v>324</v>
      </c>
      <c r="S132" s="50" t="s">
        <v>325</v>
      </c>
      <c r="T132" s="123" t="s">
        <v>326</v>
      </c>
      <c r="U132" s="123" t="s">
        <v>326</v>
      </c>
      <c r="V132" s="50" t="s">
        <v>327</v>
      </c>
      <c r="W132" s="50" t="s">
        <v>233</v>
      </c>
      <c r="X132" s="50" t="s">
        <v>328</v>
      </c>
      <c r="Y132" s="39"/>
    </row>
    <row r="133" s="5" customFormat="1" ht="37" customHeight="1" spans="1:25">
      <c r="A133" s="39"/>
      <c r="B133" s="40" t="s">
        <v>399</v>
      </c>
      <c r="C133" s="144" t="s">
        <v>37</v>
      </c>
      <c r="D133" s="40" t="s">
        <v>229</v>
      </c>
      <c r="E133" s="41" t="s">
        <v>39</v>
      </c>
      <c r="F133" s="154" t="s">
        <v>40</v>
      </c>
      <c r="G133" s="40" t="s">
        <v>136</v>
      </c>
      <c r="H133" s="40" t="s">
        <v>391</v>
      </c>
      <c r="I133" s="40"/>
      <c r="J133" s="157" t="s">
        <v>1195</v>
      </c>
      <c r="K133" s="40">
        <v>6</v>
      </c>
      <c r="L133" s="40">
        <v>6</v>
      </c>
      <c r="M133" s="91" t="s">
        <v>44</v>
      </c>
      <c r="N133" s="91" t="s">
        <v>44</v>
      </c>
      <c r="O133" s="50" t="s">
        <v>44</v>
      </c>
      <c r="P133" s="50" t="s">
        <v>322</v>
      </c>
      <c r="Q133" s="159" t="s">
        <v>323</v>
      </c>
      <c r="R133" s="122" t="s">
        <v>324</v>
      </c>
      <c r="S133" s="50" t="s">
        <v>325</v>
      </c>
      <c r="T133" s="123" t="s">
        <v>326</v>
      </c>
      <c r="U133" s="123" t="s">
        <v>326</v>
      </c>
      <c r="V133" s="50" t="s">
        <v>327</v>
      </c>
      <c r="W133" s="50" t="s">
        <v>233</v>
      </c>
      <c r="X133" s="50" t="s">
        <v>328</v>
      </c>
      <c r="Y133" s="39"/>
    </row>
    <row r="134" s="5" customFormat="1" ht="37" customHeight="1" spans="1:25">
      <c r="A134" s="39"/>
      <c r="B134" s="40" t="s">
        <v>400</v>
      </c>
      <c r="C134" s="144" t="s">
        <v>37</v>
      </c>
      <c r="D134" s="40" t="s">
        <v>229</v>
      </c>
      <c r="E134" s="41" t="s">
        <v>39</v>
      </c>
      <c r="F134" s="154" t="s">
        <v>40</v>
      </c>
      <c r="G134" s="40" t="s">
        <v>136</v>
      </c>
      <c r="H134" s="40" t="s">
        <v>391</v>
      </c>
      <c r="I134" s="40"/>
      <c r="J134" s="157" t="s">
        <v>1195</v>
      </c>
      <c r="K134" s="40">
        <v>6</v>
      </c>
      <c r="L134" s="40">
        <v>6</v>
      </c>
      <c r="M134" s="91" t="s">
        <v>44</v>
      </c>
      <c r="N134" s="91" t="s">
        <v>44</v>
      </c>
      <c r="O134" s="50" t="s">
        <v>44</v>
      </c>
      <c r="P134" s="50" t="s">
        <v>322</v>
      </c>
      <c r="Q134" s="159" t="s">
        <v>323</v>
      </c>
      <c r="R134" s="122" t="s">
        <v>324</v>
      </c>
      <c r="S134" s="50" t="s">
        <v>325</v>
      </c>
      <c r="T134" s="123" t="s">
        <v>326</v>
      </c>
      <c r="U134" s="123" t="s">
        <v>326</v>
      </c>
      <c r="V134" s="50" t="s">
        <v>327</v>
      </c>
      <c r="W134" s="50" t="s">
        <v>233</v>
      </c>
      <c r="X134" s="50" t="s">
        <v>328</v>
      </c>
      <c r="Y134" s="39"/>
    </row>
    <row r="135" s="5" customFormat="1" ht="37" customHeight="1" spans="1:25">
      <c r="A135" s="39"/>
      <c r="B135" s="40" t="s">
        <v>401</v>
      </c>
      <c r="C135" s="144" t="s">
        <v>37</v>
      </c>
      <c r="D135" s="40" t="s">
        <v>229</v>
      </c>
      <c r="E135" s="41" t="s">
        <v>39</v>
      </c>
      <c r="F135" s="154" t="s">
        <v>40</v>
      </c>
      <c r="G135" s="40" t="s">
        <v>136</v>
      </c>
      <c r="H135" s="40" t="s">
        <v>391</v>
      </c>
      <c r="I135" s="40"/>
      <c r="J135" s="157" t="s">
        <v>1195</v>
      </c>
      <c r="K135" s="40">
        <v>8</v>
      </c>
      <c r="L135" s="40">
        <v>8</v>
      </c>
      <c r="M135" s="91" t="s">
        <v>44</v>
      </c>
      <c r="N135" s="91" t="s">
        <v>44</v>
      </c>
      <c r="O135" s="50" t="s">
        <v>44</v>
      </c>
      <c r="P135" s="50" t="s">
        <v>322</v>
      </c>
      <c r="Q135" s="159" t="s">
        <v>323</v>
      </c>
      <c r="R135" s="122" t="s">
        <v>324</v>
      </c>
      <c r="S135" s="50" t="s">
        <v>325</v>
      </c>
      <c r="T135" s="123" t="s">
        <v>326</v>
      </c>
      <c r="U135" s="123" t="s">
        <v>326</v>
      </c>
      <c r="V135" s="50" t="s">
        <v>327</v>
      </c>
      <c r="W135" s="50" t="s">
        <v>233</v>
      </c>
      <c r="X135" s="50" t="s">
        <v>328</v>
      </c>
      <c r="Y135" s="39"/>
    </row>
    <row r="136" s="5" customFormat="1" ht="37" customHeight="1" spans="1:25">
      <c r="A136" s="39"/>
      <c r="B136" s="40" t="s">
        <v>402</v>
      </c>
      <c r="C136" s="144" t="s">
        <v>37</v>
      </c>
      <c r="D136" s="40" t="s">
        <v>229</v>
      </c>
      <c r="E136" s="41" t="s">
        <v>39</v>
      </c>
      <c r="F136" s="154" t="s">
        <v>40</v>
      </c>
      <c r="G136" s="40" t="s">
        <v>136</v>
      </c>
      <c r="H136" s="40" t="s">
        <v>391</v>
      </c>
      <c r="I136" s="40"/>
      <c r="J136" s="157" t="s">
        <v>1195</v>
      </c>
      <c r="K136" s="40">
        <v>8</v>
      </c>
      <c r="L136" s="40">
        <v>8</v>
      </c>
      <c r="M136" s="91" t="s">
        <v>44</v>
      </c>
      <c r="N136" s="91" t="s">
        <v>44</v>
      </c>
      <c r="O136" s="50" t="s">
        <v>44</v>
      </c>
      <c r="P136" s="50" t="s">
        <v>322</v>
      </c>
      <c r="Q136" s="159" t="s">
        <v>323</v>
      </c>
      <c r="R136" s="122" t="s">
        <v>324</v>
      </c>
      <c r="S136" s="50" t="s">
        <v>325</v>
      </c>
      <c r="T136" s="123" t="s">
        <v>326</v>
      </c>
      <c r="U136" s="123" t="s">
        <v>326</v>
      </c>
      <c r="V136" s="50" t="s">
        <v>327</v>
      </c>
      <c r="W136" s="50" t="s">
        <v>233</v>
      </c>
      <c r="X136" s="50" t="s">
        <v>328</v>
      </c>
      <c r="Y136" s="39"/>
    </row>
    <row r="137" s="5" customFormat="1" ht="37" customHeight="1" spans="1:25">
      <c r="A137" s="39"/>
      <c r="B137" s="40" t="s">
        <v>403</v>
      </c>
      <c r="C137" s="144" t="s">
        <v>37</v>
      </c>
      <c r="D137" s="40" t="s">
        <v>229</v>
      </c>
      <c r="E137" s="41" t="s">
        <v>39</v>
      </c>
      <c r="F137" s="154" t="s">
        <v>40</v>
      </c>
      <c r="G137" s="40" t="s">
        <v>136</v>
      </c>
      <c r="H137" s="76" t="s">
        <v>393</v>
      </c>
      <c r="I137" s="76"/>
      <c r="J137" s="157" t="s">
        <v>1195</v>
      </c>
      <c r="K137" s="40">
        <v>5</v>
      </c>
      <c r="L137" s="40">
        <v>5</v>
      </c>
      <c r="M137" s="91" t="s">
        <v>44</v>
      </c>
      <c r="N137" s="91" t="s">
        <v>44</v>
      </c>
      <c r="O137" s="50" t="s">
        <v>44</v>
      </c>
      <c r="P137" s="50" t="s">
        <v>322</v>
      </c>
      <c r="Q137" s="159" t="s">
        <v>323</v>
      </c>
      <c r="R137" s="122" t="s">
        <v>324</v>
      </c>
      <c r="S137" s="50" t="s">
        <v>325</v>
      </c>
      <c r="T137" s="123" t="s">
        <v>326</v>
      </c>
      <c r="U137" s="123" t="s">
        <v>326</v>
      </c>
      <c r="V137" s="50" t="s">
        <v>327</v>
      </c>
      <c r="W137" s="50" t="s">
        <v>233</v>
      </c>
      <c r="X137" s="50" t="s">
        <v>328</v>
      </c>
      <c r="Y137" s="39"/>
    </row>
    <row r="138" s="5" customFormat="1" ht="37" customHeight="1" spans="1:25">
      <c r="A138" s="39"/>
      <c r="B138" s="40" t="s">
        <v>404</v>
      </c>
      <c r="C138" s="144" t="s">
        <v>37</v>
      </c>
      <c r="D138" s="40" t="s">
        <v>229</v>
      </c>
      <c r="E138" s="41" t="s">
        <v>39</v>
      </c>
      <c r="F138" s="154" t="s">
        <v>40</v>
      </c>
      <c r="G138" s="40" t="s">
        <v>136</v>
      </c>
      <c r="H138" s="40" t="s">
        <v>405</v>
      </c>
      <c r="I138" s="40"/>
      <c r="J138" s="157" t="s">
        <v>1195</v>
      </c>
      <c r="K138" s="40">
        <v>6</v>
      </c>
      <c r="L138" s="40">
        <v>6</v>
      </c>
      <c r="M138" s="91" t="s">
        <v>44</v>
      </c>
      <c r="N138" s="91" t="s">
        <v>44</v>
      </c>
      <c r="O138" s="50" t="s">
        <v>44</v>
      </c>
      <c r="P138" s="50" t="s">
        <v>322</v>
      </c>
      <c r="Q138" s="159" t="s">
        <v>323</v>
      </c>
      <c r="R138" s="122" t="s">
        <v>324</v>
      </c>
      <c r="S138" s="50" t="s">
        <v>325</v>
      </c>
      <c r="T138" s="123" t="s">
        <v>326</v>
      </c>
      <c r="U138" s="123" t="s">
        <v>326</v>
      </c>
      <c r="V138" s="50" t="s">
        <v>327</v>
      </c>
      <c r="W138" s="50" t="s">
        <v>233</v>
      </c>
      <c r="X138" s="50" t="s">
        <v>328</v>
      </c>
      <c r="Y138" s="39"/>
    </row>
    <row r="139" s="5" customFormat="1" ht="37" customHeight="1" spans="1:25">
      <c r="A139" s="39"/>
      <c r="B139" s="40" t="s">
        <v>406</v>
      </c>
      <c r="C139" s="144" t="s">
        <v>37</v>
      </c>
      <c r="D139" s="40" t="s">
        <v>229</v>
      </c>
      <c r="E139" s="41" t="s">
        <v>39</v>
      </c>
      <c r="F139" s="154" t="s">
        <v>40</v>
      </c>
      <c r="G139" s="40" t="s">
        <v>136</v>
      </c>
      <c r="H139" s="76" t="s">
        <v>393</v>
      </c>
      <c r="I139" s="76"/>
      <c r="J139" s="157" t="s">
        <v>1195</v>
      </c>
      <c r="K139" s="40">
        <v>6</v>
      </c>
      <c r="L139" s="40">
        <v>6</v>
      </c>
      <c r="M139" s="91" t="s">
        <v>44</v>
      </c>
      <c r="N139" s="91" t="s">
        <v>44</v>
      </c>
      <c r="O139" s="50" t="s">
        <v>44</v>
      </c>
      <c r="P139" s="50" t="s">
        <v>322</v>
      </c>
      <c r="Q139" s="159" t="s">
        <v>323</v>
      </c>
      <c r="R139" s="122" t="s">
        <v>324</v>
      </c>
      <c r="S139" s="50" t="s">
        <v>325</v>
      </c>
      <c r="T139" s="123" t="s">
        <v>326</v>
      </c>
      <c r="U139" s="123" t="s">
        <v>326</v>
      </c>
      <c r="V139" s="50" t="s">
        <v>327</v>
      </c>
      <c r="W139" s="50" t="s">
        <v>233</v>
      </c>
      <c r="X139" s="50" t="s">
        <v>328</v>
      </c>
      <c r="Y139" s="39"/>
    </row>
    <row r="140" s="5" customFormat="1" ht="37" customHeight="1" spans="1:25">
      <c r="A140" s="39"/>
      <c r="B140" s="76" t="s">
        <v>407</v>
      </c>
      <c r="C140" s="76" t="s">
        <v>37</v>
      </c>
      <c r="D140" s="76" t="s">
        <v>229</v>
      </c>
      <c r="E140" s="41" t="s">
        <v>39</v>
      </c>
      <c r="F140" s="76" t="s">
        <v>40</v>
      </c>
      <c r="G140" s="76" t="s">
        <v>136</v>
      </c>
      <c r="H140" s="76" t="s">
        <v>408</v>
      </c>
      <c r="I140" s="76"/>
      <c r="J140" s="157" t="s">
        <v>1195</v>
      </c>
      <c r="K140" s="76">
        <v>28</v>
      </c>
      <c r="L140" s="76">
        <v>28</v>
      </c>
      <c r="M140" s="91" t="s">
        <v>44</v>
      </c>
      <c r="N140" s="91" t="s">
        <v>44</v>
      </c>
      <c r="O140" s="50" t="s">
        <v>44</v>
      </c>
      <c r="P140" s="50" t="s">
        <v>322</v>
      </c>
      <c r="Q140" s="159" t="s">
        <v>323</v>
      </c>
      <c r="R140" s="122" t="s">
        <v>324</v>
      </c>
      <c r="S140" s="50" t="s">
        <v>325</v>
      </c>
      <c r="T140" s="123" t="s">
        <v>326</v>
      </c>
      <c r="U140" s="123" t="s">
        <v>326</v>
      </c>
      <c r="V140" s="50" t="s">
        <v>327</v>
      </c>
      <c r="W140" s="50" t="s">
        <v>233</v>
      </c>
      <c r="X140" s="50" t="s">
        <v>328</v>
      </c>
      <c r="Y140" s="39"/>
    </row>
    <row r="141" s="11" customFormat="1" ht="37" customHeight="1" spans="1:25">
      <c r="A141" s="46"/>
      <c r="B141" s="161" t="s">
        <v>409</v>
      </c>
      <c r="C141" s="51" t="s">
        <v>37</v>
      </c>
      <c r="D141" s="107" t="s">
        <v>229</v>
      </c>
      <c r="E141" s="41" t="s">
        <v>39</v>
      </c>
      <c r="F141" s="107" t="s">
        <v>40</v>
      </c>
      <c r="G141" s="107" t="s">
        <v>152</v>
      </c>
      <c r="H141" s="107" t="s">
        <v>410</v>
      </c>
      <c r="I141" s="107"/>
      <c r="J141" s="90" t="s">
        <v>1179</v>
      </c>
      <c r="K141" s="107">
        <v>50</v>
      </c>
      <c r="L141" s="42" t="s">
        <v>44</v>
      </c>
      <c r="M141" s="42" t="s">
        <v>44</v>
      </c>
      <c r="N141" s="42" t="s">
        <v>44</v>
      </c>
      <c r="O141" s="42" t="s">
        <v>44</v>
      </c>
      <c r="P141" s="107" t="s">
        <v>44</v>
      </c>
      <c r="Q141" s="107" t="s">
        <v>197</v>
      </c>
      <c r="R141" s="107" t="s">
        <v>47</v>
      </c>
      <c r="S141" s="107" t="s">
        <v>231</v>
      </c>
      <c r="T141" s="200">
        <v>102</v>
      </c>
      <c r="U141" s="200">
        <v>357</v>
      </c>
      <c r="V141" s="42" t="s">
        <v>50</v>
      </c>
      <c r="W141" s="107" t="s">
        <v>233</v>
      </c>
      <c r="X141" s="107" t="s">
        <v>234</v>
      </c>
      <c r="Y141" s="51"/>
    </row>
    <row r="142" s="4" customFormat="1" ht="30" customHeight="1" spans="1:25">
      <c r="A142" s="35" t="s">
        <v>411</v>
      </c>
      <c r="B142" s="35"/>
      <c r="C142" s="36"/>
      <c r="D142" s="36"/>
      <c r="E142" s="36"/>
      <c r="F142" s="36"/>
      <c r="G142" s="36"/>
      <c r="H142" s="36"/>
      <c r="I142" s="36"/>
      <c r="J142" s="94"/>
      <c r="K142" s="36"/>
      <c r="L142" s="36"/>
      <c r="M142" s="36"/>
      <c r="N142" s="36"/>
      <c r="O142" s="36"/>
      <c r="P142" s="36"/>
      <c r="Q142" s="36"/>
      <c r="R142" s="36"/>
      <c r="S142" s="36"/>
      <c r="T142" s="115"/>
      <c r="U142" s="36"/>
      <c r="V142" s="36"/>
      <c r="W142" s="36"/>
      <c r="X142" s="36"/>
      <c r="Y142" s="36"/>
    </row>
    <row r="143" s="5" customFormat="1" ht="37" customHeight="1" spans="1:25">
      <c r="A143" s="39" t="s">
        <v>412</v>
      </c>
      <c r="B143" s="39" t="s">
        <v>413</v>
      </c>
      <c r="C143" s="39" t="s">
        <v>37</v>
      </c>
      <c r="D143" s="39" t="s">
        <v>414</v>
      </c>
      <c r="E143" s="41" t="s">
        <v>39</v>
      </c>
      <c r="F143" s="39" t="s">
        <v>40</v>
      </c>
      <c r="G143" s="39" t="s">
        <v>41</v>
      </c>
      <c r="H143" s="39" t="s">
        <v>415</v>
      </c>
      <c r="I143" s="39"/>
      <c r="J143" s="86" t="s">
        <v>1179</v>
      </c>
      <c r="K143" s="39">
        <v>0.5194</v>
      </c>
      <c r="L143" s="39">
        <v>0.5194</v>
      </c>
      <c r="M143" s="39"/>
      <c r="N143" s="39"/>
      <c r="O143" s="42"/>
      <c r="P143" s="42" t="s">
        <v>416</v>
      </c>
      <c r="Q143" s="42" t="s">
        <v>417</v>
      </c>
      <c r="R143" s="39"/>
      <c r="S143" s="42" t="s">
        <v>418</v>
      </c>
      <c r="T143" s="125"/>
      <c r="U143" s="39">
        <v>11</v>
      </c>
      <c r="V143" s="139" t="s">
        <v>50</v>
      </c>
      <c r="W143" s="137" t="s">
        <v>419</v>
      </c>
      <c r="X143" s="42" t="s">
        <v>420</v>
      </c>
      <c r="Y143" s="39"/>
    </row>
    <row r="144" s="6" customFormat="1" ht="61" customHeight="1" spans="1:25">
      <c r="A144" s="38"/>
      <c r="B144" s="39" t="s">
        <v>413</v>
      </c>
      <c r="C144" s="38" t="s">
        <v>37</v>
      </c>
      <c r="D144" s="39" t="s">
        <v>414</v>
      </c>
      <c r="E144" s="41" t="s">
        <v>39</v>
      </c>
      <c r="F144" s="38" t="s">
        <v>40</v>
      </c>
      <c r="G144" s="38" t="s">
        <v>54</v>
      </c>
      <c r="H144" s="38" t="s">
        <v>421</v>
      </c>
      <c r="I144" s="38"/>
      <c r="J144" s="181" t="s">
        <v>1179</v>
      </c>
      <c r="K144" s="38">
        <v>2.4</v>
      </c>
      <c r="L144" s="38">
        <v>2.4</v>
      </c>
      <c r="M144" s="54" t="s">
        <v>44</v>
      </c>
      <c r="N144" s="54" t="s">
        <v>44</v>
      </c>
      <c r="O144" s="54" t="s">
        <v>44</v>
      </c>
      <c r="P144" s="54" t="s">
        <v>422</v>
      </c>
      <c r="Q144" s="54" t="s">
        <v>423</v>
      </c>
      <c r="R144" s="201" t="s">
        <v>424</v>
      </c>
      <c r="S144" s="54" t="s">
        <v>418</v>
      </c>
      <c r="T144" s="128"/>
      <c r="U144" s="54">
        <v>15</v>
      </c>
      <c r="V144" s="202">
        <v>0.98</v>
      </c>
      <c r="W144" s="202" t="s">
        <v>419</v>
      </c>
      <c r="X144" s="54" t="s">
        <v>420</v>
      </c>
      <c r="Y144" s="54"/>
    </row>
    <row r="145" s="21" customFormat="1" ht="48" spans="1:25">
      <c r="A145" s="162"/>
      <c r="B145" s="39" t="s">
        <v>413</v>
      </c>
      <c r="C145" s="42" t="s">
        <v>37</v>
      </c>
      <c r="D145" s="39" t="s">
        <v>414</v>
      </c>
      <c r="E145" s="41" t="s">
        <v>39</v>
      </c>
      <c r="F145" s="42" t="s">
        <v>40</v>
      </c>
      <c r="G145" s="42" t="s">
        <v>60</v>
      </c>
      <c r="H145" s="42" t="s">
        <v>425</v>
      </c>
      <c r="I145" s="42"/>
      <c r="J145" s="90">
        <v>45627</v>
      </c>
      <c r="K145" s="42">
        <v>1.414</v>
      </c>
      <c r="L145" s="42">
        <v>1.414</v>
      </c>
      <c r="M145" s="42" t="s">
        <v>44</v>
      </c>
      <c r="N145" s="42" t="s">
        <v>44</v>
      </c>
      <c r="O145" s="42" t="s">
        <v>44</v>
      </c>
      <c r="P145" s="42" t="s">
        <v>426</v>
      </c>
      <c r="Q145" s="42" t="s">
        <v>427</v>
      </c>
      <c r="R145" s="136" t="s">
        <v>424</v>
      </c>
      <c r="S145" s="42" t="s">
        <v>428</v>
      </c>
      <c r="T145" s="42" t="s">
        <v>428</v>
      </c>
      <c r="U145" s="99">
        <v>21</v>
      </c>
      <c r="V145" s="118" t="s">
        <v>64</v>
      </c>
      <c r="W145" s="137" t="s">
        <v>419</v>
      </c>
      <c r="X145" s="42" t="s">
        <v>420</v>
      </c>
      <c r="Y145" s="42"/>
    </row>
    <row r="146" s="15" customFormat="1" ht="62" customHeight="1" spans="1:25">
      <c r="A146" s="65"/>
      <c r="B146" s="39" t="s">
        <v>413</v>
      </c>
      <c r="C146" s="44" t="s">
        <v>37</v>
      </c>
      <c r="D146" s="39" t="s">
        <v>414</v>
      </c>
      <c r="E146" s="41" t="s">
        <v>39</v>
      </c>
      <c r="F146" s="163" t="s">
        <v>40</v>
      </c>
      <c r="G146" s="45" t="s">
        <v>67</v>
      </c>
      <c r="H146" s="164" t="s">
        <v>429</v>
      </c>
      <c r="I146" s="164"/>
      <c r="J146" s="93" t="s">
        <v>1180</v>
      </c>
      <c r="K146" s="182">
        <v>0.9</v>
      </c>
      <c r="L146" s="183">
        <v>0.9</v>
      </c>
      <c r="M146" s="89" t="s">
        <v>44</v>
      </c>
      <c r="N146" s="89" t="s">
        <v>44</v>
      </c>
      <c r="O146" s="89" t="s">
        <v>44</v>
      </c>
      <c r="P146" s="136" t="s">
        <v>430</v>
      </c>
      <c r="Q146" s="136" t="s">
        <v>423</v>
      </c>
      <c r="R146" s="136" t="s">
        <v>431</v>
      </c>
      <c r="S146" s="136" t="s">
        <v>418</v>
      </c>
      <c r="T146" s="203" t="s">
        <v>418</v>
      </c>
      <c r="U146" s="193">
        <v>17</v>
      </c>
      <c r="V146" s="204">
        <v>0.98</v>
      </c>
      <c r="W146" s="134" t="s">
        <v>252</v>
      </c>
      <c r="X146" s="205" t="s">
        <v>432</v>
      </c>
      <c r="Y146" s="69"/>
    </row>
    <row r="147" s="5" customFormat="1" ht="26" customHeight="1" spans="1:25">
      <c r="A147" s="39"/>
      <c r="B147" s="39" t="s">
        <v>413</v>
      </c>
      <c r="C147" s="47" t="s">
        <v>37</v>
      </c>
      <c r="D147" s="39" t="s">
        <v>414</v>
      </c>
      <c r="E147" s="41" t="s">
        <v>39</v>
      </c>
      <c r="F147" s="42" t="s">
        <v>40</v>
      </c>
      <c r="G147" s="47" t="s">
        <v>75</v>
      </c>
      <c r="H147" s="77" t="s">
        <v>433</v>
      </c>
      <c r="I147" s="77"/>
      <c r="J147" s="47" t="s">
        <v>1194</v>
      </c>
      <c r="K147" s="47">
        <v>0.7</v>
      </c>
      <c r="L147" s="47">
        <v>0.7</v>
      </c>
      <c r="M147" s="47"/>
      <c r="N147" s="47"/>
      <c r="O147" s="47"/>
      <c r="P147" s="77" t="s">
        <v>434</v>
      </c>
      <c r="Q147" s="47"/>
      <c r="R147" s="77"/>
      <c r="S147" s="39"/>
      <c r="T147" s="125">
        <v>10</v>
      </c>
      <c r="U147" s="39">
        <v>40</v>
      </c>
      <c r="V147" s="40" t="s">
        <v>50</v>
      </c>
      <c r="W147" s="40" t="s">
        <v>435</v>
      </c>
      <c r="X147" s="77" t="s">
        <v>436</v>
      </c>
      <c r="Y147" s="39"/>
    </row>
    <row r="148" s="5" customFormat="1" ht="61" customHeight="1" spans="1:25">
      <c r="A148" s="39"/>
      <c r="B148" s="39" t="s">
        <v>413</v>
      </c>
      <c r="C148" s="39" t="s">
        <v>37</v>
      </c>
      <c r="D148" s="39" t="s">
        <v>414</v>
      </c>
      <c r="E148" s="41" t="s">
        <v>39</v>
      </c>
      <c r="F148" s="39" t="s">
        <v>40</v>
      </c>
      <c r="G148" s="39" t="s">
        <v>82</v>
      </c>
      <c r="H148" s="39" t="s">
        <v>437</v>
      </c>
      <c r="I148" s="39"/>
      <c r="J148" s="86" t="s">
        <v>1179</v>
      </c>
      <c r="K148" s="39">
        <v>0.3</v>
      </c>
      <c r="L148" s="39">
        <v>0.3</v>
      </c>
      <c r="M148" s="39"/>
      <c r="N148" s="39"/>
      <c r="O148" s="42"/>
      <c r="P148" s="42" t="s">
        <v>416</v>
      </c>
      <c r="Q148" s="42" t="s">
        <v>417</v>
      </c>
      <c r="R148" s="39"/>
      <c r="S148" s="42" t="s">
        <v>418</v>
      </c>
      <c r="T148" s="125"/>
      <c r="U148" s="39">
        <v>4</v>
      </c>
      <c r="V148" s="139" t="s">
        <v>50</v>
      </c>
      <c r="W148" s="137" t="s">
        <v>419</v>
      </c>
      <c r="X148" s="42" t="s">
        <v>420</v>
      </c>
      <c r="Y148" s="39"/>
    </row>
    <row r="149" s="15" customFormat="1" ht="33.75" spans="1:25">
      <c r="A149" s="65"/>
      <c r="B149" s="39" t="s">
        <v>413</v>
      </c>
      <c r="C149" s="44" t="s">
        <v>37</v>
      </c>
      <c r="D149" s="39" t="s">
        <v>414</v>
      </c>
      <c r="E149" s="41" t="s">
        <v>39</v>
      </c>
      <c r="F149" s="163" t="s">
        <v>40</v>
      </c>
      <c r="G149" s="45" t="s">
        <v>88</v>
      </c>
      <c r="H149" s="69" t="s">
        <v>438</v>
      </c>
      <c r="I149" s="69"/>
      <c r="J149" s="184" t="s">
        <v>1196</v>
      </c>
      <c r="K149" s="185">
        <v>1.33</v>
      </c>
      <c r="L149" s="183"/>
      <c r="M149" s="185">
        <v>1.33</v>
      </c>
      <c r="N149" s="183"/>
      <c r="O149" s="183"/>
      <c r="P149" s="69" t="s">
        <v>439</v>
      </c>
      <c r="Q149" s="164" t="s">
        <v>440</v>
      </c>
      <c r="R149" s="206" t="s">
        <v>441</v>
      </c>
      <c r="S149" s="164" t="s">
        <v>442</v>
      </c>
      <c r="T149" s="164">
        <v>19</v>
      </c>
      <c r="U149" s="69">
        <v>74</v>
      </c>
      <c r="V149" s="207">
        <v>0.99</v>
      </c>
      <c r="W149" s="207"/>
      <c r="X149" s="69" t="s">
        <v>443</v>
      </c>
      <c r="Y149" s="219"/>
    </row>
    <row r="150" s="5" customFormat="1" ht="61" customHeight="1" spans="1:25">
      <c r="A150" s="39"/>
      <c r="B150" s="39" t="s">
        <v>413</v>
      </c>
      <c r="C150" s="42" t="s">
        <v>37</v>
      </c>
      <c r="D150" s="39" t="s">
        <v>414</v>
      </c>
      <c r="E150" s="41" t="s">
        <v>39</v>
      </c>
      <c r="F150" s="42" t="s">
        <v>40</v>
      </c>
      <c r="G150" s="42" t="s">
        <v>95</v>
      </c>
      <c r="H150" s="42" t="s">
        <v>444</v>
      </c>
      <c r="I150" s="42"/>
      <c r="J150" s="93">
        <v>45627</v>
      </c>
      <c r="K150" s="136">
        <v>3.528</v>
      </c>
      <c r="L150" s="186" t="s">
        <v>44</v>
      </c>
      <c r="M150" s="136">
        <v>3.528</v>
      </c>
      <c r="N150" s="186" t="s">
        <v>44</v>
      </c>
      <c r="O150" s="186" t="s">
        <v>44</v>
      </c>
      <c r="P150" s="42" t="s">
        <v>445</v>
      </c>
      <c r="Q150" s="42" t="s">
        <v>446</v>
      </c>
      <c r="R150" s="136" t="s">
        <v>424</v>
      </c>
      <c r="S150" s="42" t="s">
        <v>418</v>
      </c>
      <c r="T150" s="99">
        <v>27</v>
      </c>
      <c r="U150" s="42">
        <v>113</v>
      </c>
      <c r="V150" s="137">
        <v>0.98</v>
      </c>
      <c r="W150" s="137" t="s">
        <v>419</v>
      </c>
      <c r="X150" s="42" t="s">
        <v>420</v>
      </c>
      <c r="Y150" s="220"/>
    </row>
    <row r="151" s="9" customFormat="1" ht="61" customHeight="1" spans="1:25">
      <c r="A151" s="50"/>
      <c r="B151" s="39" t="s">
        <v>413</v>
      </c>
      <c r="C151" s="165" t="s">
        <v>37</v>
      </c>
      <c r="D151" s="39" t="s">
        <v>414</v>
      </c>
      <c r="E151" s="41" t="s">
        <v>39</v>
      </c>
      <c r="F151" s="166" t="s">
        <v>40</v>
      </c>
      <c r="G151" s="159" t="s">
        <v>101</v>
      </c>
      <c r="H151" s="167" t="s">
        <v>447</v>
      </c>
      <c r="I151" s="167"/>
      <c r="J151" s="108">
        <v>45627</v>
      </c>
      <c r="K151" s="187">
        <v>0.91</v>
      </c>
      <c r="L151" s="91" t="s">
        <v>44</v>
      </c>
      <c r="M151" s="187">
        <v>0.91</v>
      </c>
      <c r="N151" s="91" t="s">
        <v>44</v>
      </c>
      <c r="O151" s="91" t="s">
        <v>44</v>
      </c>
      <c r="P151" s="167" t="s">
        <v>439</v>
      </c>
      <c r="Q151" s="208" t="s">
        <v>440</v>
      </c>
      <c r="R151" s="209" t="s">
        <v>448</v>
      </c>
      <c r="S151" s="208" t="s">
        <v>442</v>
      </c>
      <c r="T151" s="167">
        <v>14</v>
      </c>
      <c r="U151" s="167">
        <v>68</v>
      </c>
      <c r="V151" s="210">
        <v>0.99</v>
      </c>
      <c r="W151" s="124" t="s">
        <v>449</v>
      </c>
      <c r="X151" s="167" t="s">
        <v>443</v>
      </c>
      <c r="Y151" s="50"/>
    </row>
    <row r="152" s="5" customFormat="1" ht="61.05" customHeight="1" spans="1:25">
      <c r="A152" s="39"/>
      <c r="B152" s="39" t="s">
        <v>413</v>
      </c>
      <c r="C152" s="39" t="s">
        <v>37</v>
      </c>
      <c r="D152" s="39" t="s">
        <v>414</v>
      </c>
      <c r="E152" s="41" t="s">
        <v>39</v>
      </c>
      <c r="F152" s="39" t="s">
        <v>40</v>
      </c>
      <c r="G152" s="39" t="s">
        <v>106</v>
      </c>
      <c r="H152" s="39" t="s">
        <v>450</v>
      </c>
      <c r="I152" s="39"/>
      <c r="J152" s="93">
        <v>45627</v>
      </c>
      <c r="K152" s="39">
        <v>2.499</v>
      </c>
      <c r="L152" s="39">
        <v>2.499</v>
      </c>
      <c r="M152" s="39" t="s">
        <v>44</v>
      </c>
      <c r="N152" s="39" t="s">
        <v>44</v>
      </c>
      <c r="O152" s="39" t="s">
        <v>44</v>
      </c>
      <c r="P152" s="39" t="s">
        <v>445</v>
      </c>
      <c r="Q152" s="39" t="s">
        <v>423</v>
      </c>
      <c r="R152" s="39" t="s">
        <v>424</v>
      </c>
      <c r="S152" s="39" t="s">
        <v>451</v>
      </c>
      <c r="T152" s="125">
        <v>17</v>
      </c>
      <c r="U152" s="39">
        <v>72</v>
      </c>
      <c r="V152" s="39" t="s">
        <v>452</v>
      </c>
      <c r="W152" s="39" t="s">
        <v>419</v>
      </c>
      <c r="X152" s="39" t="s">
        <v>420</v>
      </c>
      <c r="Y152" s="39"/>
    </row>
    <row r="153" s="5" customFormat="1" ht="61" customHeight="1" spans="1:25">
      <c r="A153" s="38"/>
      <c r="B153" s="39" t="s">
        <v>413</v>
      </c>
      <c r="C153" s="168" t="s">
        <v>37</v>
      </c>
      <c r="D153" s="39" t="s">
        <v>414</v>
      </c>
      <c r="E153" s="41" t="s">
        <v>39</v>
      </c>
      <c r="F153" s="169" t="s">
        <v>40</v>
      </c>
      <c r="G153" s="169" t="s">
        <v>112</v>
      </c>
      <c r="H153" s="170" t="s">
        <v>453</v>
      </c>
      <c r="I153" s="170"/>
      <c r="J153" s="188" t="s">
        <v>1179</v>
      </c>
      <c r="K153" s="38"/>
      <c r="L153" s="189"/>
      <c r="M153" s="190"/>
      <c r="N153" s="189"/>
      <c r="O153" s="189"/>
      <c r="P153" s="170" t="s">
        <v>454</v>
      </c>
      <c r="Q153" s="211" t="s">
        <v>440</v>
      </c>
      <c r="R153" s="212" t="s">
        <v>441</v>
      </c>
      <c r="S153" s="211" t="s">
        <v>455</v>
      </c>
      <c r="T153" s="211">
        <v>25</v>
      </c>
      <c r="U153" s="170">
        <v>101</v>
      </c>
      <c r="V153" s="213">
        <v>0.99</v>
      </c>
      <c r="W153" s="213"/>
      <c r="X153" s="170" t="s">
        <v>456</v>
      </c>
      <c r="Y153" s="39"/>
    </row>
    <row r="154" s="22" customFormat="1" ht="61" customHeight="1" spans="1:25">
      <c r="A154" s="162"/>
      <c r="B154" s="39" t="s">
        <v>413</v>
      </c>
      <c r="C154" s="171" t="s">
        <v>37</v>
      </c>
      <c r="D154" s="39" t="s">
        <v>414</v>
      </c>
      <c r="E154" s="41" t="s">
        <v>39</v>
      </c>
      <c r="F154" s="172" t="s">
        <v>40</v>
      </c>
      <c r="G154" s="173" t="s">
        <v>116</v>
      </c>
      <c r="H154" s="174" t="s">
        <v>457</v>
      </c>
      <c r="I154" s="174"/>
      <c r="J154" s="191">
        <v>45627</v>
      </c>
      <c r="K154" s="192">
        <v>5.61</v>
      </c>
      <c r="L154" s="193" t="s">
        <v>44</v>
      </c>
      <c r="M154" s="192">
        <v>1.3104</v>
      </c>
      <c r="N154" s="193" t="s">
        <v>44</v>
      </c>
      <c r="O154" s="193" t="s">
        <v>44</v>
      </c>
      <c r="P154" s="174" t="s">
        <v>439</v>
      </c>
      <c r="Q154" s="214" t="s">
        <v>440</v>
      </c>
      <c r="R154" s="106" t="s">
        <v>448</v>
      </c>
      <c r="S154" s="214" t="s">
        <v>442</v>
      </c>
      <c r="T154" s="174">
        <v>18</v>
      </c>
      <c r="U154" s="174">
        <v>67</v>
      </c>
      <c r="V154" s="215">
        <v>0.99</v>
      </c>
      <c r="W154" s="180" t="s">
        <v>449</v>
      </c>
      <c r="X154" s="174" t="s">
        <v>458</v>
      </c>
      <c r="Y154" s="162"/>
    </row>
    <row r="155" s="5" customFormat="1" ht="61" customHeight="1" spans="1:25">
      <c r="A155" s="39"/>
      <c r="B155" s="39" t="s">
        <v>413</v>
      </c>
      <c r="C155" s="175" t="s">
        <v>37</v>
      </c>
      <c r="D155" s="39" t="s">
        <v>414</v>
      </c>
      <c r="E155" s="41" t="s">
        <v>39</v>
      </c>
      <c r="F155" s="176" t="s">
        <v>40</v>
      </c>
      <c r="G155" s="176" t="s">
        <v>125</v>
      </c>
      <c r="H155" s="175" t="s">
        <v>459</v>
      </c>
      <c r="I155" s="175"/>
      <c r="J155" s="194">
        <v>45627</v>
      </c>
      <c r="K155" s="39">
        <v>1.129265</v>
      </c>
      <c r="L155" s="39">
        <v>1.129265</v>
      </c>
      <c r="M155" s="87" t="s">
        <v>44</v>
      </c>
      <c r="N155" s="195" t="s">
        <v>44</v>
      </c>
      <c r="O155" s="56" t="s">
        <v>44</v>
      </c>
      <c r="P155" s="196">
        <v>1</v>
      </c>
      <c r="Q155" s="175" t="s">
        <v>454</v>
      </c>
      <c r="R155" s="175" t="s">
        <v>440</v>
      </c>
      <c r="S155" s="56" t="s">
        <v>460</v>
      </c>
      <c r="T155" s="175">
        <v>25</v>
      </c>
      <c r="U155" s="216">
        <v>25</v>
      </c>
      <c r="V155" s="56" t="s">
        <v>130</v>
      </c>
      <c r="W155" s="56" t="s">
        <v>51</v>
      </c>
      <c r="X155" s="175" t="s">
        <v>443</v>
      </c>
      <c r="Y155" s="39"/>
    </row>
    <row r="156" s="15" customFormat="1" ht="48" spans="1:25">
      <c r="A156" s="65"/>
      <c r="B156" s="39" t="s">
        <v>413</v>
      </c>
      <c r="C156" s="42" t="s">
        <v>37</v>
      </c>
      <c r="D156" s="39" t="s">
        <v>414</v>
      </c>
      <c r="E156" s="41" t="s">
        <v>39</v>
      </c>
      <c r="F156" s="42" t="s">
        <v>40</v>
      </c>
      <c r="G156" s="42" t="s">
        <v>132</v>
      </c>
      <c r="H156" s="42" t="s">
        <v>461</v>
      </c>
      <c r="I156" s="42"/>
      <c r="J156" s="90">
        <v>45627</v>
      </c>
      <c r="K156" s="42">
        <v>4.39425</v>
      </c>
      <c r="L156" s="42">
        <v>4.39425</v>
      </c>
      <c r="M156" s="42" t="s">
        <v>44</v>
      </c>
      <c r="N156" s="42" t="s">
        <v>44</v>
      </c>
      <c r="O156" s="42" t="s">
        <v>44</v>
      </c>
      <c r="P156" s="42" t="s">
        <v>426</v>
      </c>
      <c r="Q156" s="42" t="s">
        <v>427</v>
      </c>
      <c r="R156" s="136" t="s">
        <v>424</v>
      </c>
      <c r="S156" s="42" t="s">
        <v>428</v>
      </c>
      <c r="T156" s="42" t="s">
        <v>428</v>
      </c>
      <c r="U156" s="99">
        <v>27</v>
      </c>
      <c r="V156" s="130" t="s">
        <v>64</v>
      </c>
      <c r="W156" s="137" t="s">
        <v>419</v>
      </c>
      <c r="X156" s="42" t="s">
        <v>420</v>
      </c>
      <c r="Y156" s="219"/>
    </row>
    <row r="157" s="15" customFormat="1" ht="36" spans="1:24">
      <c r="A157" s="65"/>
      <c r="B157" s="39" t="s">
        <v>413</v>
      </c>
      <c r="C157" s="144" t="s">
        <v>37</v>
      </c>
      <c r="D157" s="39" t="s">
        <v>414</v>
      </c>
      <c r="E157" s="41" t="s">
        <v>39</v>
      </c>
      <c r="F157" s="101" t="s">
        <v>40</v>
      </c>
      <c r="G157" s="61" t="s">
        <v>136</v>
      </c>
      <c r="H157" s="42" t="s">
        <v>462</v>
      </c>
      <c r="I157" s="42"/>
      <c r="J157" s="86">
        <v>45261</v>
      </c>
      <c r="K157" s="101">
        <v>0.91</v>
      </c>
      <c r="L157" s="91" t="s">
        <v>44</v>
      </c>
      <c r="M157" s="101">
        <v>0.91</v>
      </c>
      <c r="N157" s="91" t="s">
        <v>44</v>
      </c>
      <c r="O157" s="91" t="s">
        <v>44</v>
      </c>
      <c r="P157" s="42" t="s">
        <v>463</v>
      </c>
      <c r="Q157" s="42" t="s">
        <v>440</v>
      </c>
      <c r="R157" s="40" t="s">
        <v>441</v>
      </c>
      <c r="S157" s="42" t="s">
        <v>442</v>
      </c>
      <c r="T157" s="42">
        <v>14</v>
      </c>
      <c r="U157" s="42">
        <v>64</v>
      </c>
      <c r="V157" s="217">
        <v>0.95</v>
      </c>
      <c r="W157" s="40" t="s">
        <v>449</v>
      </c>
      <c r="X157" s="42" t="s">
        <v>464</v>
      </c>
    </row>
    <row r="158" s="5" customFormat="1" ht="61" customHeight="1" spans="1:25">
      <c r="A158" s="39"/>
      <c r="B158" s="39" t="s">
        <v>413</v>
      </c>
      <c r="C158" s="39" t="s">
        <v>37</v>
      </c>
      <c r="D158" s="39" t="s">
        <v>414</v>
      </c>
      <c r="E158" s="41" t="s">
        <v>39</v>
      </c>
      <c r="F158" s="39" t="s">
        <v>40</v>
      </c>
      <c r="G158" s="39" t="s">
        <v>140</v>
      </c>
      <c r="H158" s="39" t="s">
        <v>465</v>
      </c>
      <c r="I158" s="39"/>
      <c r="J158" s="86" t="s">
        <v>1197</v>
      </c>
      <c r="K158" s="39">
        <v>1.001</v>
      </c>
      <c r="L158" s="39">
        <v>1.001</v>
      </c>
      <c r="M158" s="76">
        <v>0</v>
      </c>
      <c r="N158" s="76">
        <v>0</v>
      </c>
      <c r="O158" s="76">
        <v>0</v>
      </c>
      <c r="P158" s="42" t="s">
        <v>445</v>
      </c>
      <c r="Q158" s="42" t="s">
        <v>446</v>
      </c>
      <c r="R158" s="136" t="s">
        <v>424</v>
      </c>
      <c r="S158" s="42" t="s">
        <v>466</v>
      </c>
      <c r="T158" s="99">
        <v>14</v>
      </c>
      <c r="U158" s="42">
        <v>61</v>
      </c>
      <c r="V158" s="137">
        <v>0.98</v>
      </c>
      <c r="W158" s="137" t="s">
        <v>419</v>
      </c>
      <c r="X158" s="42" t="s">
        <v>420</v>
      </c>
      <c r="Y158" s="39"/>
    </row>
    <row r="159" s="5" customFormat="1" ht="61" customHeight="1" spans="1:25">
      <c r="A159" s="39"/>
      <c r="B159" s="39" t="s">
        <v>413</v>
      </c>
      <c r="C159" s="49" t="s">
        <v>37</v>
      </c>
      <c r="D159" s="39" t="s">
        <v>414</v>
      </c>
      <c r="E159" s="41" t="s">
        <v>39</v>
      </c>
      <c r="F159" s="49" t="s">
        <v>40</v>
      </c>
      <c r="G159" s="49" t="s">
        <v>146</v>
      </c>
      <c r="H159" s="49" t="s">
        <v>467</v>
      </c>
      <c r="I159" s="49"/>
      <c r="J159" s="90">
        <v>45627</v>
      </c>
      <c r="K159" s="49">
        <v>1.33</v>
      </c>
      <c r="L159" s="49">
        <v>1.33</v>
      </c>
      <c r="M159" s="49" t="s">
        <v>44</v>
      </c>
      <c r="N159" s="49" t="s">
        <v>44</v>
      </c>
      <c r="O159" s="49" t="s">
        <v>44</v>
      </c>
      <c r="P159" s="49" t="s">
        <v>416</v>
      </c>
      <c r="Q159" s="49" t="s">
        <v>468</v>
      </c>
      <c r="R159" s="49" t="s">
        <v>424</v>
      </c>
      <c r="S159" s="49" t="s">
        <v>469</v>
      </c>
      <c r="T159" s="99">
        <v>9</v>
      </c>
      <c r="U159" s="42" t="s">
        <v>44</v>
      </c>
      <c r="V159" s="137">
        <v>0.98</v>
      </c>
      <c r="W159" s="49" t="s">
        <v>419</v>
      </c>
      <c r="X159" s="49" t="s">
        <v>420</v>
      </c>
      <c r="Y159" s="39"/>
    </row>
    <row r="160" s="13" customFormat="1" ht="55" customHeight="1" spans="1:25">
      <c r="A160" s="177"/>
      <c r="B160" s="39" t="s">
        <v>413</v>
      </c>
      <c r="C160" s="51" t="s">
        <v>37</v>
      </c>
      <c r="D160" s="39" t="s">
        <v>414</v>
      </c>
      <c r="E160" s="41" t="s">
        <v>39</v>
      </c>
      <c r="F160" s="51" t="s">
        <v>40</v>
      </c>
      <c r="G160" s="107" t="s">
        <v>152</v>
      </c>
      <c r="H160" s="51" t="s">
        <v>470</v>
      </c>
      <c r="I160" s="51"/>
      <c r="J160" s="197" t="s">
        <v>1179</v>
      </c>
      <c r="K160" s="51">
        <v>1.076</v>
      </c>
      <c r="L160" s="42" t="s">
        <v>44</v>
      </c>
      <c r="M160" s="42" t="s">
        <v>44</v>
      </c>
      <c r="N160" s="42" t="s">
        <v>44</v>
      </c>
      <c r="O160" s="42" t="s">
        <v>44</v>
      </c>
      <c r="P160" s="42" t="s">
        <v>445</v>
      </c>
      <c r="Q160" s="42" t="s">
        <v>446</v>
      </c>
      <c r="R160" s="136" t="s">
        <v>424</v>
      </c>
      <c r="S160" s="42" t="s">
        <v>466</v>
      </c>
      <c r="T160" s="99">
        <v>17</v>
      </c>
      <c r="U160" s="42">
        <v>81</v>
      </c>
      <c r="V160" s="137">
        <v>0.95</v>
      </c>
      <c r="W160" s="137" t="s">
        <v>419</v>
      </c>
      <c r="X160" s="42" t="s">
        <v>420</v>
      </c>
      <c r="Y160" s="51"/>
    </row>
    <row r="161" s="3" customFormat="1" ht="30" customHeight="1" spans="1:25">
      <c r="A161" s="178" t="s">
        <v>471</v>
      </c>
      <c r="B161" s="178"/>
      <c r="C161" s="179"/>
      <c r="D161" s="179"/>
      <c r="E161" s="179"/>
      <c r="F161" s="179"/>
      <c r="G161" s="179"/>
      <c r="H161" s="179"/>
      <c r="I161" s="179"/>
      <c r="J161" s="198"/>
      <c r="K161" s="179"/>
      <c r="L161" s="179"/>
      <c r="M161" s="179"/>
      <c r="N161" s="179"/>
      <c r="O161" s="179"/>
      <c r="P161" s="179"/>
      <c r="Q161" s="179"/>
      <c r="R161" s="179"/>
      <c r="S161" s="179"/>
      <c r="T161" s="218"/>
      <c r="U161" s="179"/>
      <c r="V161" s="179"/>
      <c r="W161" s="179"/>
      <c r="X161" s="179"/>
      <c r="Y161" s="179"/>
    </row>
    <row r="162" s="4" customFormat="1" ht="30" customHeight="1" spans="1:25">
      <c r="A162" s="35" t="s">
        <v>472</v>
      </c>
      <c r="B162" s="35"/>
      <c r="C162" s="36"/>
      <c r="D162" s="36"/>
      <c r="E162" s="36"/>
      <c r="F162" s="36"/>
      <c r="G162" s="36"/>
      <c r="H162" s="36"/>
      <c r="I162" s="36"/>
      <c r="J162" s="94"/>
      <c r="K162" s="36"/>
      <c r="L162" s="36"/>
      <c r="M162" s="36"/>
      <c r="N162" s="36"/>
      <c r="O162" s="36"/>
      <c r="P162" s="36"/>
      <c r="Q162" s="36"/>
      <c r="R162" s="36"/>
      <c r="S162" s="36"/>
      <c r="T162" s="115"/>
      <c r="U162" s="36"/>
      <c r="V162" s="36"/>
      <c r="W162" s="36"/>
      <c r="X162" s="36"/>
      <c r="Y162" s="36"/>
    </row>
    <row r="163" s="5" customFormat="1" ht="24" customHeight="1" spans="1:25">
      <c r="A163" s="39" t="s">
        <v>473</v>
      </c>
      <c r="B163" s="39" t="s">
        <v>474</v>
      </c>
      <c r="C163" s="39" t="s">
        <v>37</v>
      </c>
      <c r="D163" s="39" t="s">
        <v>475</v>
      </c>
      <c r="E163" s="41" t="s">
        <v>39</v>
      </c>
      <c r="F163" s="39" t="s">
        <v>40</v>
      </c>
      <c r="G163" s="39" t="s">
        <v>41</v>
      </c>
      <c r="H163" s="39" t="s">
        <v>476</v>
      </c>
      <c r="I163" s="39"/>
      <c r="J163" s="93" t="s">
        <v>1179</v>
      </c>
      <c r="K163" s="39">
        <v>1.09</v>
      </c>
      <c r="L163" s="39">
        <v>1.09</v>
      </c>
      <c r="M163" s="42" t="s">
        <v>44</v>
      </c>
      <c r="N163" s="42" t="s">
        <v>44</v>
      </c>
      <c r="O163" s="42" t="s">
        <v>44</v>
      </c>
      <c r="P163" s="77" t="s">
        <v>477</v>
      </c>
      <c r="Q163" s="199" t="s">
        <v>478</v>
      </c>
      <c r="R163" s="39"/>
      <c r="S163" s="42" t="s">
        <v>479</v>
      </c>
      <c r="T163" s="125"/>
      <c r="U163" s="39">
        <v>35</v>
      </c>
      <c r="V163" s="42" t="s">
        <v>327</v>
      </c>
      <c r="W163" s="42" t="s">
        <v>480</v>
      </c>
      <c r="X163" s="42" t="s">
        <v>481</v>
      </c>
      <c r="Y163" s="39"/>
    </row>
    <row r="164" s="6" customFormat="1" ht="24" customHeight="1" spans="1:26">
      <c r="A164" s="38"/>
      <c r="B164" s="39" t="s">
        <v>474</v>
      </c>
      <c r="C164" s="38" t="s">
        <v>37</v>
      </c>
      <c r="D164" s="39" t="s">
        <v>475</v>
      </c>
      <c r="E164" s="41" t="s">
        <v>39</v>
      </c>
      <c r="F164" s="54" t="s">
        <v>40</v>
      </c>
      <c r="G164" s="54" t="s">
        <v>54</v>
      </c>
      <c r="H164" s="54" t="s">
        <v>482</v>
      </c>
      <c r="I164" s="54"/>
      <c r="J164" s="105" t="s">
        <v>1179</v>
      </c>
      <c r="K164" s="54">
        <v>8.64</v>
      </c>
      <c r="L164" s="54">
        <v>8.64</v>
      </c>
      <c r="M164" s="54" t="s">
        <v>44</v>
      </c>
      <c r="N164" s="54" t="s">
        <v>44</v>
      </c>
      <c r="O164" s="54" t="s">
        <v>44</v>
      </c>
      <c r="P164" s="54" t="s">
        <v>44</v>
      </c>
      <c r="Q164" s="54" t="s">
        <v>44</v>
      </c>
      <c r="R164" s="54" t="s">
        <v>481</v>
      </c>
      <c r="S164" s="54" t="s">
        <v>479</v>
      </c>
      <c r="T164" s="128" t="s">
        <v>44</v>
      </c>
      <c r="U164" s="54">
        <v>14</v>
      </c>
      <c r="V164" s="54" t="s">
        <v>327</v>
      </c>
      <c r="W164" s="54" t="s">
        <v>480</v>
      </c>
      <c r="X164" s="54" t="s">
        <v>481</v>
      </c>
      <c r="Y164" s="54"/>
      <c r="Z164" s="221"/>
    </row>
    <row r="165" s="5" customFormat="1" ht="24" customHeight="1" spans="1:25">
      <c r="A165" s="39"/>
      <c r="B165" s="39" t="s">
        <v>474</v>
      </c>
      <c r="C165" s="39" t="s">
        <v>37</v>
      </c>
      <c r="D165" s="39" t="s">
        <v>475</v>
      </c>
      <c r="E165" s="41" t="s">
        <v>39</v>
      </c>
      <c r="F165" s="42" t="s">
        <v>40</v>
      </c>
      <c r="G165" s="42" t="s">
        <v>60</v>
      </c>
      <c r="H165" s="69" t="s">
        <v>483</v>
      </c>
      <c r="I165" s="69"/>
      <c r="J165" s="90">
        <v>45627</v>
      </c>
      <c r="K165" s="39">
        <v>0.98</v>
      </c>
      <c r="L165" s="39">
        <v>0.98</v>
      </c>
      <c r="M165" s="42" t="s">
        <v>44</v>
      </c>
      <c r="N165" s="42" t="s">
        <v>44</v>
      </c>
      <c r="O165" s="42" t="s">
        <v>44</v>
      </c>
      <c r="P165" s="42" t="s">
        <v>484</v>
      </c>
      <c r="Q165" s="42" t="s">
        <v>485</v>
      </c>
      <c r="R165" s="136" t="s">
        <v>424</v>
      </c>
      <c r="S165" s="42" t="s">
        <v>486</v>
      </c>
      <c r="T165" s="42" t="s">
        <v>486</v>
      </c>
      <c r="U165" s="39">
        <v>27</v>
      </c>
      <c r="V165" s="118" t="s">
        <v>64</v>
      </c>
      <c r="W165" s="137" t="s">
        <v>419</v>
      </c>
      <c r="X165" s="42" t="s">
        <v>420</v>
      </c>
      <c r="Y165" s="39"/>
    </row>
    <row r="166" s="15" customFormat="1" ht="24" customHeight="1" spans="1:25">
      <c r="A166" s="162"/>
      <c r="B166" s="39" t="s">
        <v>474</v>
      </c>
      <c r="C166" s="42" t="s">
        <v>37</v>
      </c>
      <c r="D166" s="39" t="s">
        <v>475</v>
      </c>
      <c r="E166" s="41" t="s">
        <v>39</v>
      </c>
      <c r="F166" s="42" t="s">
        <v>40</v>
      </c>
      <c r="G166" s="42" t="s">
        <v>67</v>
      </c>
      <c r="H166" s="58" t="s">
        <v>487</v>
      </c>
      <c r="I166" s="58"/>
      <c r="J166" s="93" t="s">
        <v>1180</v>
      </c>
      <c r="K166" s="42">
        <v>1.3</v>
      </c>
      <c r="L166" s="42">
        <v>1.3</v>
      </c>
      <c r="M166" s="42" t="s">
        <v>44</v>
      </c>
      <c r="N166" s="42" t="s">
        <v>44</v>
      </c>
      <c r="O166" s="42" t="s">
        <v>44</v>
      </c>
      <c r="P166" s="42" t="s">
        <v>488</v>
      </c>
      <c r="Q166" s="42" t="s">
        <v>489</v>
      </c>
      <c r="R166" s="42" t="s">
        <v>490</v>
      </c>
      <c r="S166" s="42" t="s">
        <v>481</v>
      </c>
      <c r="T166" s="42" t="s">
        <v>481</v>
      </c>
      <c r="U166" s="42">
        <v>63</v>
      </c>
      <c r="V166" s="42" t="s">
        <v>327</v>
      </c>
      <c r="W166" s="42" t="s">
        <v>252</v>
      </c>
      <c r="X166" s="42" t="s">
        <v>481</v>
      </c>
      <c r="Y166" s="42"/>
    </row>
    <row r="167" s="5" customFormat="1" ht="24" customHeight="1" spans="1:25">
      <c r="A167" s="39"/>
      <c r="B167" s="39" t="s">
        <v>474</v>
      </c>
      <c r="C167" s="47" t="s">
        <v>37</v>
      </c>
      <c r="D167" s="39" t="s">
        <v>475</v>
      </c>
      <c r="E167" s="41" t="s">
        <v>39</v>
      </c>
      <c r="F167" s="42" t="s">
        <v>40</v>
      </c>
      <c r="G167" s="47" t="s">
        <v>75</v>
      </c>
      <c r="H167" s="39" t="s">
        <v>491</v>
      </c>
      <c r="I167" s="39"/>
      <c r="J167" s="47" t="s">
        <v>1194</v>
      </c>
      <c r="K167" s="39">
        <v>1.1</v>
      </c>
      <c r="L167" s="39">
        <v>1.1</v>
      </c>
      <c r="M167" s="42" t="s">
        <v>44</v>
      </c>
      <c r="N167" s="42" t="s">
        <v>44</v>
      </c>
      <c r="O167" s="42" t="s">
        <v>44</v>
      </c>
      <c r="P167" s="39"/>
      <c r="Q167" s="39"/>
      <c r="R167" s="39"/>
      <c r="S167" s="39"/>
      <c r="T167" s="125">
        <v>33</v>
      </c>
      <c r="U167" s="39">
        <v>36</v>
      </c>
      <c r="V167" s="40" t="s">
        <v>50</v>
      </c>
      <c r="W167" s="40" t="s">
        <v>51</v>
      </c>
      <c r="X167" s="77" t="s">
        <v>492</v>
      </c>
      <c r="Y167" s="39"/>
    </row>
    <row r="168" s="5" customFormat="1" ht="24" customHeight="1" spans="1:25">
      <c r="A168" s="39"/>
      <c r="B168" s="39" t="s">
        <v>474</v>
      </c>
      <c r="C168" s="39" t="s">
        <v>37</v>
      </c>
      <c r="D168" s="39" t="s">
        <v>475</v>
      </c>
      <c r="E168" s="41" t="s">
        <v>39</v>
      </c>
      <c r="F168" s="39" t="s">
        <v>40</v>
      </c>
      <c r="G168" s="39" t="s">
        <v>82</v>
      </c>
      <c r="H168" s="39" t="s">
        <v>493</v>
      </c>
      <c r="I168" s="39"/>
      <c r="J168" s="93" t="s">
        <v>1179</v>
      </c>
      <c r="K168" s="39">
        <v>0.77</v>
      </c>
      <c r="L168" s="39">
        <v>0.77</v>
      </c>
      <c r="M168" s="54" t="s">
        <v>44</v>
      </c>
      <c r="N168" s="54" t="s">
        <v>44</v>
      </c>
      <c r="O168" s="54" t="s">
        <v>44</v>
      </c>
      <c r="P168" s="77" t="s">
        <v>494</v>
      </c>
      <c r="Q168" s="199" t="s">
        <v>478</v>
      </c>
      <c r="R168" s="39"/>
      <c r="S168" s="42" t="s">
        <v>479</v>
      </c>
      <c r="T168" s="125"/>
      <c r="U168" s="39">
        <v>23</v>
      </c>
      <c r="V168" s="42" t="s">
        <v>327</v>
      </c>
      <c r="W168" s="42" t="s">
        <v>480</v>
      </c>
      <c r="X168" s="42" t="s">
        <v>481</v>
      </c>
      <c r="Y168" s="39"/>
    </row>
    <row r="169" s="5" customFormat="1" ht="24" customHeight="1" spans="1:25">
      <c r="A169" s="39"/>
      <c r="B169" s="39" t="s">
        <v>474</v>
      </c>
      <c r="C169" s="42" t="s">
        <v>37</v>
      </c>
      <c r="D169" s="39" t="s">
        <v>475</v>
      </c>
      <c r="E169" s="41" t="s">
        <v>39</v>
      </c>
      <c r="F169" s="42" t="s">
        <v>40</v>
      </c>
      <c r="G169" s="42" t="s">
        <v>88</v>
      </c>
      <c r="H169" s="42" t="s">
        <v>495</v>
      </c>
      <c r="I169" s="42"/>
      <c r="J169" s="90">
        <v>45627</v>
      </c>
      <c r="K169" s="42">
        <v>50</v>
      </c>
      <c r="L169" s="42">
        <v>50</v>
      </c>
      <c r="M169" s="42" t="s">
        <v>44</v>
      </c>
      <c r="N169" s="42" t="s">
        <v>44</v>
      </c>
      <c r="O169" s="42" t="s">
        <v>44</v>
      </c>
      <c r="P169" s="42" t="s">
        <v>44</v>
      </c>
      <c r="Q169" s="42" t="s">
        <v>44</v>
      </c>
      <c r="R169" s="42" t="s">
        <v>481</v>
      </c>
      <c r="S169" s="42" t="s">
        <v>495</v>
      </c>
      <c r="T169" s="99" t="s">
        <v>44</v>
      </c>
      <c r="U169" s="42">
        <v>200</v>
      </c>
      <c r="V169" s="42" t="s">
        <v>327</v>
      </c>
      <c r="W169" s="42" t="s">
        <v>496</v>
      </c>
      <c r="X169" s="42" t="s">
        <v>481</v>
      </c>
      <c r="Y169" s="39"/>
    </row>
    <row r="170" s="15" customFormat="1" ht="24" customHeight="1" spans="1:25">
      <c r="A170" s="162"/>
      <c r="B170" s="39" t="s">
        <v>474</v>
      </c>
      <c r="C170" s="42" t="s">
        <v>37</v>
      </c>
      <c r="D170" s="39" t="s">
        <v>475</v>
      </c>
      <c r="E170" s="41" t="s">
        <v>39</v>
      </c>
      <c r="F170" s="42" t="s">
        <v>40</v>
      </c>
      <c r="G170" s="42" t="s">
        <v>95</v>
      </c>
      <c r="H170" s="58" t="s">
        <v>497</v>
      </c>
      <c r="I170" s="58"/>
      <c r="J170" s="93" t="s">
        <v>1180</v>
      </c>
      <c r="K170" s="42">
        <v>1.98</v>
      </c>
      <c r="L170" s="42">
        <v>1.98</v>
      </c>
      <c r="M170" s="42" t="s">
        <v>44</v>
      </c>
      <c r="N170" s="42" t="s">
        <v>44</v>
      </c>
      <c r="O170" s="42" t="s">
        <v>44</v>
      </c>
      <c r="P170" s="42" t="s">
        <v>44</v>
      </c>
      <c r="Q170" s="42" t="s">
        <v>44</v>
      </c>
      <c r="R170" s="42" t="s">
        <v>481</v>
      </c>
      <c r="S170" s="42" t="s">
        <v>481</v>
      </c>
      <c r="T170" s="99">
        <v>58</v>
      </c>
      <c r="U170" s="42">
        <v>170</v>
      </c>
      <c r="V170" s="42" t="s">
        <v>327</v>
      </c>
      <c r="W170" s="42" t="s">
        <v>252</v>
      </c>
      <c r="X170" s="42" t="s">
        <v>481</v>
      </c>
      <c r="Y170" s="42"/>
    </row>
    <row r="171" s="9" customFormat="1" ht="24" customHeight="1" spans="1:25">
      <c r="A171" s="50"/>
      <c r="B171" s="39" t="s">
        <v>474</v>
      </c>
      <c r="C171" s="50" t="s">
        <v>37</v>
      </c>
      <c r="D171" s="39" t="s">
        <v>475</v>
      </c>
      <c r="E171" s="41" t="s">
        <v>39</v>
      </c>
      <c r="F171" s="50" t="s">
        <v>40</v>
      </c>
      <c r="G171" s="50" t="s">
        <v>101</v>
      </c>
      <c r="H171" s="50" t="s">
        <v>498</v>
      </c>
      <c r="I171" s="50"/>
      <c r="J171" s="108">
        <v>45627</v>
      </c>
      <c r="K171" s="50">
        <v>1.8</v>
      </c>
      <c r="L171" s="50">
        <v>1.8</v>
      </c>
      <c r="M171" s="42" t="s">
        <v>44</v>
      </c>
      <c r="N171" s="42" t="s">
        <v>44</v>
      </c>
      <c r="O171" s="42" t="s">
        <v>44</v>
      </c>
      <c r="P171" s="50" t="s">
        <v>499</v>
      </c>
      <c r="Q171" s="50" t="s">
        <v>500</v>
      </c>
      <c r="R171" s="50" t="s">
        <v>1198</v>
      </c>
      <c r="S171" s="50" t="s">
        <v>502</v>
      </c>
      <c r="T171" s="123">
        <v>60</v>
      </c>
      <c r="U171" s="50">
        <v>60</v>
      </c>
      <c r="V171" s="124" t="s">
        <v>50</v>
      </c>
      <c r="W171" s="124" t="s">
        <v>503</v>
      </c>
      <c r="X171" s="50" t="s">
        <v>504</v>
      </c>
      <c r="Y171" s="50"/>
    </row>
    <row r="172" s="5" customFormat="1" ht="24" customHeight="1" spans="1:25">
      <c r="A172" s="39"/>
      <c r="B172" s="39" t="s">
        <v>474</v>
      </c>
      <c r="C172" s="39" t="s">
        <v>37</v>
      </c>
      <c r="D172" s="39" t="s">
        <v>475</v>
      </c>
      <c r="E172" s="41" t="s">
        <v>39</v>
      </c>
      <c r="F172" s="39" t="s">
        <v>40</v>
      </c>
      <c r="G172" s="39" t="s">
        <v>106</v>
      </c>
      <c r="H172" s="39" t="s">
        <v>505</v>
      </c>
      <c r="I172" s="39"/>
      <c r="J172" s="93">
        <v>45627</v>
      </c>
      <c r="K172" s="39">
        <v>1.44</v>
      </c>
      <c r="L172" s="39">
        <v>1.44</v>
      </c>
      <c r="M172" s="54" t="s">
        <v>44</v>
      </c>
      <c r="N172" s="54" t="s">
        <v>44</v>
      </c>
      <c r="O172" s="54" t="s">
        <v>44</v>
      </c>
      <c r="P172" s="39" t="s">
        <v>506</v>
      </c>
      <c r="Q172" s="39" t="s">
        <v>424</v>
      </c>
      <c r="R172" s="39" t="s">
        <v>507</v>
      </c>
      <c r="S172" s="39" t="s">
        <v>496</v>
      </c>
      <c r="T172" s="125">
        <v>36</v>
      </c>
      <c r="U172" s="39">
        <v>137</v>
      </c>
      <c r="V172" s="39" t="s">
        <v>452</v>
      </c>
      <c r="W172" s="39" t="s">
        <v>169</v>
      </c>
      <c r="X172" s="39" t="s">
        <v>481</v>
      </c>
      <c r="Y172" s="39"/>
    </row>
    <row r="173" s="5" customFormat="1" ht="24" customHeight="1" spans="1:25">
      <c r="A173" s="39"/>
      <c r="B173" s="39" t="s">
        <v>474</v>
      </c>
      <c r="C173" s="39" t="s">
        <v>37</v>
      </c>
      <c r="D173" s="39" t="s">
        <v>475</v>
      </c>
      <c r="E173" s="41" t="s">
        <v>39</v>
      </c>
      <c r="F173" s="176" t="s">
        <v>40</v>
      </c>
      <c r="G173" s="176" t="s">
        <v>125</v>
      </c>
      <c r="H173" s="39" t="s">
        <v>508</v>
      </c>
      <c r="I173" s="39"/>
      <c r="J173" s="194">
        <v>45627</v>
      </c>
      <c r="K173" s="39">
        <v>1.51</v>
      </c>
      <c r="L173" s="39">
        <v>1.51</v>
      </c>
      <c r="M173" s="42" t="s">
        <v>44</v>
      </c>
      <c r="N173" s="42" t="s">
        <v>44</v>
      </c>
      <c r="O173" s="42" t="s">
        <v>44</v>
      </c>
      <c r="P173" s="39">
        <v>1</v>
      </c>
      <c r="Q173" s="39" t="s">
        <v>509</v>
      </c>
      <c r="R173" s="39" t="s">
        <v>509</v>
      </c>
      <c r="S173" s="39" t="s">
        <v>510</v>
      </c>
      <c r="T173" s="125">
        <v>49</v>
      </c>
      <c r="U173" s="125">
        <v>49</v>
      </c>
      <c r="V173" s="56" t="s">
        <v>130</v>
      </c>
      <c r="W173" s="56" t="s">
        <v>511</v>
      </c>
      <c r="X173" s="175" t="s">
        <v>443</v>
      </c>
      <c r="Y173" s="39"/>
    </row>
    <row r="174" s="5" customFormat="1" ht="24" customHeight="1" spans="1:25">
      <c r="A174" s="39"/>
      <c r="B174" s="39" t="s">
        <v>474</v>
      </c>
      <c r="C174" s="51" t="s">
        <v>37</v>
      </c>
      <c r="D174" s="39" t="s">
        <v>475</v>
      </c>
      <c r="E174" s="41" t="s">
        <v>39</v>
      </c>
      <c r="F174" s="42" t="s">
        <v>40</v>
      </c>
      <c r="G174" s="42" t="s">
        <v>132</v>
      </c>
      <c r="H174" s="69" t="s">
        <v>512</v>
      </c>
      <c r="I174" s="69"/>
      <c r="J174" s="90">
        <v>45627</v>
      </c>
      <c r="K174" s="51">
        <v>1.32</v>
      </c>
      <c r="L174" s="51">
        <v>1.32</v>
      </c>
      <c r="M174" s="42" t="s">
        <v>44</v>
      </c>
      <c r="N174" s="42" t="s">
        <v>44</v>
      </c>
      <c r="O174" s="42" t="s">
        <v>44</v>
      </c>
      <c r="P174" s="42" t="s">
        <v>484</v>
      </c>
      <c r="Q174" s="42" t="s">
        <v>485</v>
      </c>
      <c r="R174" s="136" t="s">
        <v>424</v>
      </c>
      <c r="S174" s="42" t="s">
        <v>486</v>
      </c>
      <c r="T174" s="42" t="s">
        <v>486</v>
      </c>
      <c r="U174" s="51">
        <v>27</v>
      </c>
      <c r="V174" s="130" t="s">
        <v>64</v>
      </c>
      <c r="W174" s="137" t="s">
        <v>419</v>
      </c>
      <c r="X174" s="42" t="s">
        <v>420</v>
      </c>
      <c r="Y174" s="39"/>
    </row>
    <row r="175" s="9" customFormat="1" ht="24" customHeight="1" spans="1:25">
      <c r="A175" s="50"/>
      <c r="B175" s="39" t="s">
        <v>474</v>
      </c>
      <c r="C175" s="50" t="s">
        <v>37</v>
      </c>
      <c r="D175" s="39" t="s">
        <v>475</v>
      </c>
      <c r="E175" s="41" t="s">
        <v>39</v>
      </c>
      <c r="F175" s="50" t="s">
        <v>40</v>
      </c>
      <c r="G175" s="50" t="s">
        <v>136</v>
      </c>
      <c r="H175" s="50" t="s">
        <v>513</v>
      </c>
      <c r="I175" s="50"/>
      <c r="J175" s="108">
        <v>45627</v>
      </c>
      <c r="K175" s="50">
        <v>3.4</v>
      </c>
      <c r="L175" s="50">
        <v>3.4</v>
      </c>
      <c r="M175" s="42" t="s">
        <v>44</v>
      </c>
      <c r="N175" s="42" t="s">
        <v>44</v>
      </c>
      <c r="O175" s="42" t="s">
        <v>44</v>
      </c>
      <c r="P175" s="50" t="s">
        <v>514</v>
      </c>
      <c r="Q175" s="50" t="s">
        <v>500</v>
      </c>
      <c r="R175" s="50" t="s">
        <v>1198</v>
      </c>
      <c r="S175" s="50" t="s">
        <v>515</v>
      </c>
      <c r="T175" s="123">
        <v>80</v>
      </c>
      <c r="U175" s="50">
        <v>80</v>
      </c>
      <c r="V175" s="124" t="s">
        <v>50</v>
      </c>
      <c r="W175" s="124" t="s">
        <v>503</v>
      </c>
      <c r="X175" s="50" t="s">
        <v>516</v>
      </c>
      <c r="Y175" s="50"/>
    </row>
    <row r="176" s="5" customFormat="1" ht="24" customHeight="1" spans="1:25">
      <c r="A176" s="39"/>
      <c r="B176" s="39" t="s">
        <v>474</v>
      </c>
      <c r="C176" s="39" t="s">
        <v>37</v>
      </c>
      <c r="D176" s="39" t="s">
        <v>475</v>
      </c>
      <c r="E176" s="41" t="s">
        <v>39</v>
      </c>
      <c r="F176" s="38" t="s">
        <v>40</v>
      </c>
      <c r="G176" s="38" t="s">
        <v>140</v>
      </c>
      <c r="H176" s="39" t="s">
        <v>517</v>
      </c>
      <c r="I176" s="39"/>
      <c r="J176" s="86" t="s">
        <v>1179</v>
      </c>
      <c r="K176" s="77">
        <v>0.5</v>
      </c>
      <c r="L176" s="199">
        <v>0.5</v>
      </c>
      <c r="M176" s="54" t="s">
        <v>44</v>
      </c>
      <c r="N176" s="54" t="s">
        <v>44</v>
      </c>
      <c r="O176" s="54" t="s">
        <v>44</v>
      </c>
      <c r="P176" s="77" t="s">
        <v>518</v>
      </c>
      <c r="Q176" s="199" t="s">
        <v>519</v>
      </c>
      <c r="R176" s="77" t="s">
        <v>520</v>
      </c>
      <c r="S176" s="77" t="s">
        <v>521</v>
      </c>
      <c r="T176" s="125">
        <v>25</v>
      </c>
      <c r="U176" s="39">
        <v>25</v>
      </c>
      <c r="V176" s="40" t="s">
        <v>50</v>
      </c>
      <c r="W176" s="40" t="s">
        <v>503</v>
      </c>
      <c r="X176" s="42" t="s">
        <v>481</v>
      </c>
      <c r="Y176" s="39"/>
    </row>
    <row r="177" s="5" customFormat="1" ht="24" customHeight="1" spans="1:25">
      <c r="A177" s="39"/>
      <c r="B177" s="39" t="s">
        <v>474</v>
      </c>
      <c r="C177" s="39" t="s">
        <v>37</v>
      </c>
      <c r="D177" s="39" t="s">
        <v>475</v>
      </c>
      <c r="E177" s="41" t="s">
        <v>39</v>
      </c>
      <c r="F177" s="38" t="s">
        <v>40</v>
      </c>
      <c r="G177" s="38" t="s">
        <v>146</v>
      </c>
      <c r="H177" s="49" t="s">
        <v>522</v>
      </c>
      <c r="I177" s="49"/>
      <c r="J177" s="90">
        <v>45627</v>
      </c>
      <c r="K177" s="49">
        <v>0.89</v>
      </c>
      <c r="L177" s="49">
        <v>0.89</v>
      </c>
      <c r="M177" s="42" t="s">
        <v>44</v>
      </c>
      <c r="N177" s="42" t="s">
        <v>44</v>
      </c>
      <c r="O177" s="42" t="s">
        <v>44</v>
      </c>
      <c r="P177" s="49" t="s">
        <v>523</v>
      </c>
      <c r="Q177" s="49" t="s">
        <v>524</v>
      </c>
      <c r="R177" s="49" t="s">
        <v>424</v>
      </c>
      <c r="S177" s="49" t="s">
        <v>525</v>
      </c>
      <c r="T177" s="99">
        <v>26</v>
      </c>
      <c r="U177" s="42" t="s">
        <v>44</v>
      </c>
      <c r="V177" s="137">
        <v>0.98</v>
      </c>
      <c r="W177" s="49" t="s">
        <v>526</v>
      </c>
      <c r="X177" s="49" t="s">
        <v>420</v>
      </c>
      <c r="Y177" s="39"/>
    </row>
    <row r="178" s="13" customFormat="1" ht="24" customHeight="1" spans="1:25">
      <c r="A178" s="46"/>
      <c r="B178" s="39" t="s">
        <v>474</v>
      </c>
      <c r="C178" s="42" t="s">
        <v>37</v>
      </c>
      <c r="D178" s="39" t="s">
        <v>475</v>
      </c>
      <c r="E178" s="41" t="s">
        <v>39</v>
      </c>
      <c r="F178" s="42" t="s">
        <v>40</v>
      </c>
      <c r="G178" s="42" t="s">
        <v>88</v>
      </c>
      <c r="H178" s="42" t="s">
        <v>527</v>
      </c>
      <c r="I178" s="42"/>
      <c r="J178" s="90" t="s">
        <v>1179</v>
      </c>
      <c r="K178" s="42">
        <v>5</v>
      </c>
      <c r="L178" s="42">
        <v>5</v>
      </c>
      <c r="M178" s="42" t="s">
        <v>44</v>
      </c>
      <c r="N178" s="42" t="s">
        <v>44</v>
      </c>
      <c r="O178" s="42" t="s">
        <v>44</v>
      </c>
      <c r="P178" s="42" t="s">
        <v>528</v>
      </c>
      <c r="Q178" s="42" t="s">
        <v>528</v>
      </c>
      <c r="R178" s="42" t="s">
        <v>529</v>
      </c>
      <c r="S178" s="42" t="s">
        <v>495</v>
      </c>
      <c r="T178" s="99">
        <v>60</v>
      </c>
      <c r="U178" s="42">
        <v>300</v>
      </c>
      <c r="V178" s="42" t="s">
        <v>50</v>
      </c>
      <c r="W178" s="42" t="s">
        <v>530</v>
      </c>
      <c r="X178" s="42" t="s">
        <v>530</v>
      </c>
      <c r="Y178" s="39"/>
    </row>
    <row r="179" s="4" customFormat="1" ht="30" customHeight="1" spans="1:25">
      <c r="A179" s="35" t="s">
        <v>531</v>
      </c>
      <c r="B179" s="35"/>
      <c r="C179" s="36"/>
      <c r="D179" s="36"/>
      <c r="E179" s="36"/>
      <c r="F179" s="36"/>
      <c r="G179" s="36"/>
      <c r="H179" s="36"/>
      <c r="I179" s="36"/>
      <c r="J179" s="94"/>
      <c r="K179" s="36"/>
      <c r="L179" s="36"/>
      <c r="M179" s="36"/>
      <c r="N179" s="36"/>
      <c r="O179" s="36"/>
      <c r="P179" s="36"/>
      <c r="Q179" s="36"/>
      <c r="R179" s="36"/>
      <c r="S179" s="36"/>
      <c r="T179" s="115"/>
      <c r="U179" s="36"/>
      <c r="V179" s="36"/>
      <c r="W179" s="36"/>
      <c r="X179" s="36"/>
      <c r="Y179" s="36"/>
    </row>
    <row r="180" s="5" customFormat="1" ht="30" customHeight="1" spans="1:25">
      <c r="A180" s="37" t="s">
        <v>532</v>
      </c>
      <c r="B180" s="37"/>
      <c r="C180" s="39"/>
      <c r="D180" s="39"/>
      <c r="E180" s="39"/>
      <c r="F180" s="39"/>
      <c r="G180" s="39"/>
      <c r="H180" s="39"/>
      <c r="I180" s="39"/>
      <c r="J180" s="93"/>
      <c r="K180" s="39"/>
      <c r="L180" s="39"/>
      <c r="M180" s="39"/>
      <c r="N180" s="39"/>
      <c r="O180" s="39"/>
      <c r="P180" s="39"/>
      <c r="Q180" s="39"/>
      <c r="R180" s="39"/>
      <c r="S180" s="39"/>
      <c r="T180" s="125"/>
      <c r="U180" s="39"/>
      <c r="V180" s="39"/>
      <c r="W180" s="39"/>
      <c r="X180" s="39"/>
      <c r="Y180" s="39"/>
    </row>
    <row r="181" s="15" customFormat="1" ht="43" customHeight="1" spans="1:25">
      <c r="A181" s="180"/>
      <c r="B181" s="42" t="s">
        <v>533</v>
      </c>
      <c r="C181" s="42" t="s">
        <v>37</v>
      </c>
      <c r="D181" s="42" t="s">
        <v>475</v>
      </c>
      <c r="E181" s="41" t="s">
        <v>39</v>
      </c>
      <c r="F181" s="42" t="s">
        <v>40</v>
      </c>
      <c r="G181" s="42" t="s">
        <v>534</v>
      </c>
      <c r="H181" s="61" t="s">
        <v>535</v>
      </c>
      <c r="I181" s="61"/>
      <c r="J181" s="93" t="s">
        <v>1180</v>
      </c>
      <c r="K181" s="42">
        <v>1.6</v>
      </c>
      <c r="L181" s="42" t="s">
        <v>44</v>
      </c>
      <c r="M181" s="42" t="s">
        <v>44</v>
      </c>
      <c r="N181" s="42" t="s">
        <v>44</v>
      </c>
      <c r="O181" s="42">
        <v>1.6</v>
      </c>
      <c r="P181" s="42" t="s">
        <v>536</v>
      </c>
      <c r="Q181" s="42" t="s">
        <v>537</v>
      </c>
      <c r="R181" s="42" t="s">
        <v>538</v>
      </c>
      <c r="S181" s="42" t="s">
        <v>539</v>
      </c>
      <c r="T181" s="42" t="s">
        <v>540</v>
      </c>
      <c r="U181" s="42">
        <v>8</v>
      </c>
      <c r="V181" s="42" t="s">
        <v>327</v>
      </c>
      <c r="W181" s="42" t="s">
        <v>252</v>
      </c>
      <c r="X181" s="42" t="s">
        <v>541</v>
      </c>
      <c r="Y181" s="42"/>
    </row>
    <row r="182" s="5" customFormat="1" ht="30" customHeight="1" spans="1:25">
      <c r="A182" s="37" t="s">
        <v>542</v>
      </c>
      <c r="B182" s="37"/>
      <c r="C182" s="39"/>
      <c r="D182" s="39"/>
      <c r="E182" s="39"/>
      <c r="F182" s="39"/>
      <c r="G182" s="39"/>
      <c r="H182" s="39"/>
      <c r="I182" s="39"/>
      <c r="J182" s="93"/>
      <c r="K182" s="39"/>
      <c r="L182" s="39"/>
      <c r="M182" s="39"/>
      <c r="N182" s="39"/>
      <c r="O182" s="39"/>
      <c r="P182" s="39"/>
      <c r="Q182" s="39"/>
      <c r="R182" s="39"/>
      <c r="S182" s="39"/>
      <c r="T182" s="125"/>
      <c r="U182" s="39"/>
      <c r="V182" s="39"/>
      <c r="W182" s="39"/>
      <c r="X182" s="39"/>
      <c r="Y182" s="39"/>
    </row>
    <row r="183" s="4" customFormat="1" ht="30" customHeight="1" spans="1:25">
      <c r="A183" s="35" t="s">
        <v>543</v>
      </c>
      <c r="B183" s="35"/>
      <c r="C183" s="36"/>
      <c r="D183" s="36"/>
      <c r="E183" s="36"/>
      <c r="F183" s="36"/>
      <c r="G183" s="36"/>
      <c r="H183" s="36"/>
      <c r="I183" s="36"/>
      <c r="J183" s="94"/>
      <c r="K183" s="36"/>
      <c r="L183" s="36"/>
      <c r="M183" s="36"/>
      <c r="N183" s="36"/>
      <c r="O183" s="36"/>
      <c r="P183" s="36"/>
      <c r="Q183" s="36"/>
      <c r="R183" s="36"/>
      <c r="S183" s="36"/>
      <c r="T183" s="115"/>
      <c r="U183" s="36"/>
      <c r="V183" s="36"/>
      <c r="W183" s="36"/>
      <c r="X183" s="36"/>
      <c r="Y183" s="36"/>
    </row>
    <row r="184" s="5" customFormat="1" ht="30" customHeight="1" spans="1:25">
      <c r="A184" s="37" t="s">
        <v>1199</v>
      </c>
      <c r="B184" s="37"/>
      <c r="C184" s="39"/>
      <c r="D184" s="39"/>
      <c r="E184" s="39"/>
      <c r="F184" s="39"/>
      <c r="G184" s="39"/>
      <c r="H184" s="39"/>
      <c r="I184" s="39"/>
      <c r="J184" s="93"/>
      <c r="K184" s="39"/>
      <c r="L184" s="39"/>
      <c r="M184" s="39"/>
      <c r="N184" s="39"/>
      <c r="O184" s="39"/>
      <c r="P184" s="39"/>
      <c r="Q184" s="39"/>
      <c r="R184" s="39"/>
      <c r="S184" s="39"/>
      <c r="T184" s="125"/>
      <c r="U184" s="39"/>
      <c r="V184" s="39"/>
      <c r="W184" s="39"/>
      <c r="X184" s="39"/>
      <c r="Y184" s="39"/>
    </row>
    <row r="185" s="15" customFormat="1" ht="43" customHeight="1" spans="1:25">
      <c r="A185" s="180"/>
      <c r="B185" s="42" t="s">
        <v>545</v>
      </c>
      <c r="C185" s="42" t="s">
        <v>37</v>
      </c>
      <c r="D185" s="42" t="s">
        <v>475</v>
      </c>
      <c r="E185" s="41" t="s">
        <v>39</v>
      </c>
      <c r="F185" s="42" t="s">
        <v>40</v>
      </c>
      <c r="G185" s="42" t="s">
        <v>534</v>
      </c>
      <c r="H185" s="58" t="s">
        <v>546</v>
      </c>
      <c r="I185" s="58"/>
      <c r="J185" s="93" t="s">
        <v>1180</v>
      </c>
      <c r="K185" s="42">
        <v>0.8</v>
      </c>
      <c r="L185" s="42">
        <v>0.8</v>
      </c>
      <c r="M185" s="42" t="s">
        <v>44</v>
      </c>
      <c r="N185" s="42" t="s">
        <v>44</v>
      </c>
      <c r="O185" s="42" t="s">
        <v>44</v>
      </c>
      <c r="P185" s="42" t="s">
        <v>547</v>
      </c>
      <c r="Q185" s="42" t="s">
        <v>537</v>
      </c>
      <c r="R185" s="203" t="s">
        <v>548</v>
      </c>
      <c r="S185" s="42" t="s">
        <v>549</v>
      </c>
      <c r="T185" s="99" t="s">
        <v>49</v>
      </c>
      <c r="U185" s="42">
        <v>8</v>
      </c>
      <c r="V185" s="42" t="s">
        <v>327</v>
      </c>
      <c r="W185" s="42" t="s">
        <v>252</v>
      </c>
      <c r="X185" s="42" t="s">
        <v>550</v>
      </c>
      <c r="Y185" s="42"/>
    </row>
    <row r="186" s="5" customFormat="1" ht="30" customHeight="1" spans="1:25">
      <c r="A186" s="37" t="s">
        <v>1200</v>
      </c>
      <c r="B186" s="37"/>
      <c r="C186" s="39"/>
      <c r="D186" s="39"/>
      <c r="E186" s="39"/>
      <c r="F186" s="39"/>
      <c r="G186" s="39"/>
      <c r="H186" s="39"/>
      <c r="I186" s="39"/>
      <c r="J186" s="93"/>
      <c r="K186" s="39"/>
      <c r="L186" s="39"/>
      <c r="M186" s="39"/>
      <c r="N186" s="39"/>
      <c r="O186" s="39"/>
      <c r="P186" s="39"/>
      <c r="Q186" s="39"/>
      <c r="R186" s="39"/>
      <c r="S186" s="39"/>
      <c r="T186" s="125"/>
      <c r="U186" s="39"/>
      <c r="V186" s="39"/>
      <c r="W186" s="39"/>
      <c r="X186" s="39"/>
      <c r="Y186" s="39"/>
    </row>
    <row r="187" s="4" customFormat="1" ht="30" customHeight="1" spans="1:25">
      <c r="A187" s="35" t="s">
        <v>1201</v>
      </c>
      <c r="B187" s="35"/>
      <c r="C187" s="36"/>
      <c r="D187" s="36"/>
      <c r="E187" s="36"/>
      <c r="F187" s="36"/>
      <c r="G187" s="36"/>
      <c r="H187" s="36"/>
      <c r="I187" s="36"/>
      <c r="J187" s="94"/>
      <c r="K187" s="36"/>
      <c r="L187" s="36"/>
      <c r="M187" s="36"/>
      <c r="N187" s="36"/>
      <c r="O187" s="36"/>
      <c r="P187" s="36"/>
      <c r="Q187" s="36"/>
      <c r="R187" s="36"/>
      <c r="S187" s="36"/>
      <c r="T187" s="115"/>
      <c r="U187" s="36"/>
      <c r="V187" s="36"/>
      <c r="W187" s="36"/>
      <c r="X187" s="36"/>
      <c r="Y187" s="36"/>
    </row>
    <row r="188" s="5" customFormat="1" ht="30" customHeight="1" spans="1:25">
      <c r="A188" s="37" t="s">
        <v>1202</v>
      </c>
      <c r="B188" s="37"/>
      <c r="C188" s="39"/>
      <c r="D188" s="39"/>
      <c r="E188" s="39"/>
      <c r="F188" s="39"/>
      <c r="G188" s="39"/>
      <c r="H188" s="39"/>
      <c r="I188" s="39"/>
      <c r="J188" s="93"/>
      <c r="K188" s="39"/>
      <c r="L188" s="39"/>
      <c r="M188" s="39"/>
      <c r="N188" s="39"/>
      <c r="O188" s="39"/>
      <c r="P188" s="39"/>
      <c r="Q188" s="39"/>
      <c r="R188" s="39"/>
      <c r="S188" s="39"/>
      <c r="T188" s="125"/>
      <c r="U188" s="39"/>
      <c r="V188" s="39"/>
      <c r="W188" s="39"/>
      <c r="X188" s="39"/>
      <c r="Y188" s="39"/>
    </row>
    <row r="189" s="5" customFormat="1" ht="30" customHeight="1" spans="1:25">
      <c r="A189" s="37" t="s">
        <v>1203</v>
      </c>
      <c r="B189" s="37"/>
      <c r="C189" s="39"/>
      <c r="D189" s="39"/>
      <c r="E189" s="39"/>
      <c r="F189" s="39"/>
      <c r="G189" s="39"/>
      <c r="H189" s="39"/>
      <c r="I189" s="39"/>
      <c r="J189" s="93"/>
      <c r="K189" s="39"/>
      <c r="L189" s="39"/>
      <c r="M189" s="39"/>
      <c r="N189" s="39"/>
      <c r="O189" s="39"/>
      <c r="P189" s="39"/>
      <c r="Q189" s="39"/>
      <c r="R189" s="39"/>
      <c r="S189" s="39"/>
      <c r="T189" s="125"/>
      <c r="U189" s="39"/>
      <c r="V189" s="39"/>
      <c r="W189" s="39"/>
      <c r="X189" s="39"/>
      <c r="Y189" s="39"/>
    </row>
    <row r="190" s="5" customFormat="1" ht="30" customHeight="1" spans="1:25">
      <c r="A190" s="37" t="s">
        <v>1204</v>
      </c>
      <c r="B190" s="37"/>
      <c r="C190" s="39"/>
      <c r="D190" s="39"/>
      <c r="E190" s="39"/>
      <c r="F190" s="39"/>
      <c r="G190" s="39"/>
      <c r="H190" s="39"/>
      <c r="I190" s="39"/>
      <c r="J190" s="93"/>
      <c r="K190" s="39"/>
      <c r="L190" s="39"/>
      <c r="M190" s="39"/>
      <c r="N190" s="39"/>
      <c r="O190" s="39"/>
      <c r="P190" s="39"/>
      <c r="Q190" s="39"/>
      <c r="R190" s="39"/>
      <c r="S190" s="39"/>
      <c r="T190" s="125"/>
      <c r="U190" s="39"/>
      <c r="V190" s="39"/>
      <c r="W190" s="39"/>
      <c r="X190" s="39"/>
      <c r="Y190" s="39"/>
    </row>
    <row r="191" s="4" customFormat="1" ht="30" customHeight="1" spans="1:25">
      <c r="A191" s="35" t="s">
        <v>551</v>
      </c>
      <c r="B191" s="35"/>
      <c r="C191" s="36"/>
      <c r="D191" s="36"/>
      <c r="E191" s="36"/>
      <c r="F191" s="36"/>
      <c r="G191" s="36"/>
      <c r="H191" s="36"/>
      <c r="I191" s="36"/>
      <c r="J191" s="94"/>
      <c r="K191" s="36"/>
      <c r="L191" s="36"/>
      <c r="M191" s="36"/>
      <c r="N191" s="36"/>
      <c r="O191" s="36"/>
      <c r="P191" s="36"/>
      <c r="Q191" s="36"/>
      <c r="R191" s="36"/>
      <c r="S191" s="36"/>
      <c r="T191" s="115"/>
      <c r="U191" s="36"/>
      <c r="V191" s="36"/>
      <c r="W191" s="36"/>
      <c r="X191" s="36"/>
      <c r="Y191" s="36"/>
    </row>
    <row r="192" s="5" customFormat="1" ht="19" customHeight="1" spans="1:25">
      <c r="A192" s="39" t="s">
        <v>552</v>
      </c>
      <c r="B192" s="39" t="s">
        <v>553</v>
      </c>
      <c r="C192" s="39" t="s">
        <v>37</v>
      </c>
      <c r="D192" s="39" t="s">
        <v>475</v>
      </c>
      <c r="E192" s="41" t="s">
        <v>39</v>
      </c>
      <c r="F192" s="39" t="s">
        <v>40</v>
      </c>
      <c r="G192" s="39" t="s">
        <v>41</v>
      </c>
      <c r="H192" s="39" t="s">
        <v>554</v>
      </c>
      <c r="I192" s="39"/>
      <c r="J192" s="86" t="s">
        <v>1179</v>
      </c>
      <c r="K192" s="39">
        <v>13.76</v>
      </c>
      <c r="L192" s="39">
        <v>13.76</v>
      </c>
      <c r="M192" s="39"/>
      <c r="N192" s="39"/>
      <c r="O192" s="39"/>
      <c r="P192" s="77" t="s">
        <v>555</v>
      </c>
      <c r="Q192" s="199" t="s">
        <v>556</v>
      </c>
      <c r="R192" s="39"/>
      <c r="S192" s="42" t="s">
        <v>479</v>
      </c>
      <c r="T192" s="125"/>
      <c r="U192" s="39">
        <v>1</v>
      </c>
      <c r="V192" s="42" t="s">
        <v>327</v>
      </c>
      <c r="W192" s="42" t="s">
        <v>480</v>
      </c>
      <c r="X192" s="42" t="s">
        <v>481</v>
      </c>
      <c r="Y192" s="39"/>
    </row>
    <row r="193" s="5" customFormat="1" ht="19" customHeight="1" spans="1:25">
      <c r="A193" s="39"/>
      <c r="B193" s="39" t="s">
        <v>553</v>
      </c>
      <c r="C193" s="69" t="s">
        <v>37</v>
      </c>
      <c r="D193" s="39" t="s">
        <v>475</v>
      </c>
      <c r="E193" s="41" t="s">
        <v>39</v>
      </c>
      <c r="F193" s="69" t="s">
        <v>40</v>
      </c>
      <c r="G193" s="45" t="s">
        <v>67</v>
      </c>
      <c r="H193" s="39" t="s">
        <v>557</v>
      </c>
      <c r="I193" s="39"/>
      <c r="J193" s="65" t="s">
        <v>1180</v>
      </c>
      <c r="K193" s="39">
        <v>2.16</v>
      </c>
      <c r="L193" s="39">
        <v>2.16</v>
      </c>
      <c r="M193" s="89" t="s">
        <v>44</v>
      </c>
      <c r="N193" s="39" t="s">
        <v>44</v>
      </c>
      <c r="O193" s="39" t="s">
        <v>44</v>
      </c>
      <c r="P193" s="69" t="s">
        <v>558</v>
      </c>
      <c r="Q193" s="69" t="s">
        <v>559</v>
      </c>
      <c r="R193" s="136" t="s">
        <v>560</v>
      </c>
      <c r="S193" s="69" t="s">
        <v>561</v>
      </c>
      <c r="T193" s="69" t="s">
        <v>561</v>
      </c>
      <c r="U193" s="39">
        <v>3</v>
      </c>
      <c r="V193" s="134">
        <v>0.98</v>
      </c>
      <c r="W193" s="134" t="s">
        <v>252</v>
      </c>
      <c r="X193" s="69" t="s">
        <v>562</v>
      </c>
      <c r="Y193" s="39"/>
    </row>
    <row r="194" s="15" customFormat="1" ht="19" customHeight="1" spans="1:25">
      <c r="A194" s="69"/>
      <c r="B194" s="39" t="s">
        <v>553</v>
      </c>
      <c r="C194" s="39" t="s">
        <v>37</v>
      </c>
      <c r="D194" s="39" t="s">
        <v>475</v>
      </c>
      <c r="E194" s="41" t="s">
        <v>39</v>
      </c>
      <c r="F194" s="39" t="s">
        <v>40</v>
      </c>
      <c r="G194" s="39" t="s">
        <v>67</v>
      </c>
      <c r="H194" s="69" t="s">
        <v>563</v>
      </c>
      <c r="I194" s="69"/>
      <c r="J194" s="65" t="s">
        <v>1180</v>
      </c>
      <c r="K194" s="69">
        <v>17.16</v>
      </c>
      <c r="L194" s="69">
        <v>7.44</v>
      </c>
      <c r="M194" s="39" t="s">
        <v>44</v>
      </c>
      <c r="N194" s="89" t="s">
        <v>44</v>
      </c>
      <c r="O194" s="39">
        <v>9.72</v>
      </c>
      <c r="P194" s="39" t="s">
        <v>564</v>
      </c>
      <c r="Q194" s="69" t="s">
        <v>565</v>
      </c>
      <c r="R194" s="136" t="s">
        <v>566</v>
      </c>
      <c r="S194" s="39" t="s">
        <v>567</v>
      </c>
      <c r="T194" s="39" t="s">
        <v>568</v>
      </c>
      <c r="U194" s="242">
        <v>34</v>
      </c>
      <c r="V194" s="134">
        <v>0.96</v>
      </c>
      <c r="W194" s="69" t="s">
        <v>252</v>
      </c>
      <c r="X194" s="69" t="s">
        <v>569</v>
      </c>
      <c r="Y194" s="69"/>
    </row>
    <row r="195" s="5" customFormat="1" ht="19" customHeight="1" spans="1:25">
      <c r="A195" s="39"/>
      <c r="B195" s="39" t="s">
        <v>553</v>
      </c>
      <c r="C195" s="39" t="s">
        <v>37</v>
      </c>
      <c r="D195" s="39" t="s">
        <v>475</v>
      </c>
      <c r="E195" s="41" t="s">
        <v>39</v>
      </c>
      <c r="F195" s="42" t="s">
        <v>40</v>
      </c>
      <c r="G195" s="47" t="s">
        <v>75</v>
      </c>
      <c r="H195" s="77" t="s">
        <v>570</v>
      </c>
      <c r="I195" s="77"/>
      <c r="J195" s="47" t="s">
        <v>1194</v>
      </c>
      <c r="K195" s="39">
        <v>3.6</v>
      </c>
      <c r="L195" s="39">
        <v>3.6</v>
      </c>
      <c r="M195" s="39"/>
      <c r="N195" s="39"/>
      <c r="O195" s="39"/>
      <c r="P195" s="39"/>
      <c r="Q195" s="39"/>
      <c r="R195" s="39"/>
      <c r="S195" s="39"/>
      <c r="T195" s="125">
        <v>5</v>
      </c>
      <c r="U195" s="39">
        <v>22</v>
      </c>
      <c r="V195" s="39"/>
      <c r="W195" s="40" t="s">
        <v>51</v>
      </c>
      <c r="X195" s="77" t="s">
        <v>571</v>
      </c>
      <c r="Y195" s="39"/>
    </row>
    <row r="196" s="5" customFormat="1" ht="19" customHeight="1" spans="1:25">
      <c r="A196" s="39"/>
      <c r="B196" s="39" t="s">
        <v>553</v>
      </c>
      <c r="C196" s="39" t="s">
        <v>37</v>
      </c>
      <c r="D196" s="39" t="s">
        <v>475</v>
      </c>
      <c r="E196" s="41" t="s">
        <v>39</v>
      </c>
      <c r="F196" s="39" t="s">
        <v>40</v>
      </c>
      <c r="G196" s="40" t="s">
        <v>82</v>
      </c>
      <c r="H196" s="39" t="s">
        <v>572</v>
      </c>
      <c r="I196" s="39"/>
      <c r="J196" s="86" t="s">
        <v>1179</v>
      </c>
      <c r="K196" s="39">
        <v>6.48</v>
      </c>
      <c r="L196" s="39">
        <v>6.48</v>
      </c>
      <c r="M196" s="39"/>
      <c r="N196" s="39"/>
      <c r="O196" s="39"/>
      <c r="P196" s="77" t="s">
        <v>573</v>
      </c>
      <c r="Q196" s="199" t="s">
        <v>556</v>
      </c>
      <c r="R196" s="39"/>
      <c r="S196" s="42" t="s">
        <v>479</v>
      </c>
      <c r="T196" s="125"/>
      <c r="U196" s="39">
        <v>1</v>
      </c>
      <c r="V196" s="42" t="s">
        <v>327</v>
      </c>
      <c r="W196" s="42" t="s">
        <v>480</v>
      </c>
      <c r="X196" s="42" t="s">
        <v>481</v>
      </c>
      <c r="Y196" s="39"/>
    </row>
    <row r="197" s="5" customFormat="1" ht="19" customHeight="1" spans="1:25">
      <c r="A197" s="39"/>
      <c r="B197" s="39" t="s">
        <v>553</v>
      </c>
      <c r="C197" s="39" t="s">
        <v>37</v>
      </c>
      <c r="D197" s="39" t="s">
        <v>475</v>
      </c>
      <c r="E197" s="41" t="s">
        <v>39</v>
      </c>
      <c r="F197" s="39" t="s">
        <v>40</v>
      </c>
      <c r="G197" s="39" t="s">
        <v>88</v>
      </c>
      <c r="H197" s="39" t="s">
        <v>574</v>
      </c>
      <c r="I197" s="39"/>
      <c r="J197" s="86">
        <v>45627</v>
      </c>
      <c r="K197" s="39">
        <v>16.2</v>
      </c>
      <c r="L197" s="39">
        <v>16.2</v>
      </c>
      <c r="M197" s="39"/>
      <c r="N197" s="39"/>
      <c r="O197" s="39"/>
      <c r="P197" s="39" t="s">
        <v>575</v>
      </c>
      <c r="Q197" s="101" t="s">
        <v>556</v>
      </c>
      <c r="R197" s="39" t="s">
        <v>576</v>
      </c>
      <c r="S197" s="39" t="s">
        <v>577</v>
      </c>
      <c r="T197" s="125">
        <v>45</v>
      </c>
      <c r="U197" s="39">
        <v>45</v>
      </c>
      <c r="V197" s="40" t="s">
        <v>50</v>
      </c>
      <c r="W197" s="40" t="s">
        <v>503</v>
      </c>
      <c r="X197" s="39" t="s">
        <v>578</v>
      </c>
      <c r="Y197" s="39"/>
    </row>
    <row r="198" s="5" customFormat="1" ht="19" customHeight="1" spans="1:25">
      <c r="A198" s="39"/>
      <c r="B198" s="39" t="s">
        <v>553</v>
      </c>
      <c r="C198" s="69" t="s">
        <v>37</v>
      </c>
      <c r="D198" s="39" t="s">
        <v>475</v>
      </c>
      <c r="E198" s="41" t="s">
        <v>39</v>
      </c>
      <c r="F198" s="196" t="s">
        <v>40</v>
      </c>
      <c r="G198" s="40" t="s">
        <v>95</v>
      </c>
      <c r="H198" s="39" t="s">
        <v>579</v>
      </c>
      <c r="I198" s="39"/>
      <c r="J198" s="93">
        <v>45627</v>
      </c>
      <c r="K198" s="40">
        <v>1.44</v>
      </c>
      <c r="L198" s="40">
        <v>1.44</v>
      </c>
      <c r="M198" s="40" t="s">
        <v>44</v>
      </c>
      <c r="N198" s="40" t="s">
        <v>44</v>
      </c>
      <c r="O198" s="40" t="s">
        <v>44</v>
      </c>
      <c r="P198" s="40" t="s">
        <v>580</v>
      </c>
      <c r="Q198" s="69" t="s">
        <v>559</v>
      </c>
      <c r="R198" s="136" t="s">
        <v>581</v>
      </c>
      <c r="S198" s="69" t="s">
        <v>561</v>
      </c>
      <c r="T198" s="243">
        <v>2</v>
      </c>
      <c r="U198" s="39">
        <v>2</v>
      </c>
      <c r="V198" s="134">
        <v>0.98</v>
      </c>
      <c r="W198" s="134" t="s">
        <v>252</v>
      </c>
      <c r="X198" s="69" t="s">
        <v>582</v>
      </c>
      <c r="Y198" s="39"/>
    </row>
    <row r="199" s="5" customFormat="1" ht="19" customHeight="1" spans="1:25">
      <c r="A199" s="39"/>
      <c r="B199" s="39" t="s">
        <v>553</v>
      </c>
      <c r="C199" s="69" t="s">
        <v>37</v>
      </c>
      <c r="D199" s="39" t="s">
        <v>475</v>
      </c>
      <c r="E199" s="41" t="s">
        <v>39</v>
      </c>
      <c r="F199" s="196" t="s">
        <v>40</v>
      </c>
      <c r="G199" s="40" t="s">
        <v>95</v>
      </c>
      <c r="H199" s="40" t="s">
        <v>583</v>
      </c>
      <c r="I199" s="40"/>
      <c r="J199" s="93">
        <v>45627</v>
      </c>
      <c r="K199" s="196">
        <v>3.84</v>
      </c>
      <c r="L199" s="196">
        <v>3.84</v>
      </c>
      <c r="M199" s="40" t="s">
        <v>44</v>
      </c>
      <c r="N199" s="40" t="s">
        <v>44</v>
      </c>
      <c r="O199" s="40" t="s">
        <v>44</v>
      </c>
      <c r="P199" s="40" t="s">
        <v>584</v>
      </c>
      <c r="Q199" s="69" t="s">
        <v>585</v>
      </c>
      <c r="R199" s="136" t="s">
        <v>581</v>
      </c>
      <c r="S199" s="39" t="s">
        <v>586</v>
      </c>
      <c r="T199" s="244">
        <v>5</v>
      </c>
      <c r="U199" s="39">
        <v>5</v>
      </c>
      <c r="V199" s="134">
        <v>0.98</v>
      </c>
      <c r="W199" s="134" t="s">
        <v>252</v>
      </c>
      <c r="X199" s="69" t="s">
        <v>582</v>
      </c>
      <c r="Y199" s="39"/>
    </row>
    <row r="200" s="9" customFormat="1" ht="19" customHeight="1" spans="1:25">
      <c r="A200" s="50"/>
      <c r="B200" s="39" t="s">
        <v>553</v>
      </c>
      <c r="C200" s="50" t="s">
        <v>37</v>
      </c>
      <c r="D200" s="39" t="s">
        <v>475</v>
      </c>
      <c r="E200" s="41" t="s">
        <v>39</v>
      </c>
      <c r="F200" s="50" t="s">
        <v>40</v>
      </c>
      <c r="G200" s="50" t="s">
        <v>101</v>
      </c>
      <c r="H200" s="50" t="s">
        <v>587</v>
      </c>
      <c r="I200" s="50"/>
      <c r="J200" s="108">
        <v>45627</v>
      </c>
      <c r="K200" s="50">
        <v>5.52</v>
      </c>
      <c r="L200" s="50">
        <v>5.52</v>
      </c>
      <c r="M200" s="91" t="s">
        <v>44</v>
      </c>
      <c r="N200" s="91" t="s">
        <v>44</v>
      </c>
      <c r="O200" s="91" t="s">
        <v>44</v>
      </c>
      <c r="P200" s="50" t="s">
        <v>1205</v>
      </c>
      <c r="Q200" s="166" t="s">
        <v>556</v>
      </c>
      <c r="R200" s="50" t="s">
        <v>1206</v>
      </c>
      <c r="S200" s="50" t="s">
        <v>589</v>
      </c>
      <c r="T200" s="123">
        <v>11</v>
      </c>
      <c r="U200" s="50">
        <v>11</v>
      </c>
      <c r="V200" s="124" t="s">
        <v>50</v>
      </c>
      <c r="W200" s="124" t="s">
        <v>503</v>
      </c>
      <c r="X200" s="50" t="s">
        <v>590</v>
      </c>
      <c r="Y200" s="50"/>
    </row>
    <row r="201" s="5" customFormat="1" ht="19" customHeight="1" spans="1:25">
      <c r="A201" s="39"/>
      <c r="B201" s="39" t="s">
        <v>553</v>
      </c>
      <c r="C201" s="39" t="s">
        <v>37</v>
      </c>
      <c r="D201" s="39" t="s">
        <v>475</v>
      </c>
      <c r="E201" s="41" t="s">
        <v>39</v>
      </c>
      <c r="F201" s="39" t="s">
        <v>40</v>
      </c>
      <c r="G201" s="39" t="s">
        <v>106</v>
      </c>
      <c r="H201" s="39" t="s">
        <v>591</v>
      </c>
      <c r="I201" s="39"/>
      <c r="J201" s="93">
        <v>45627</v>
      </c>
      <c r="K201" s="39">
        <v>21.96</v>
      </c>
      <c r="L201" s="39">
        <v>21.96</v>
      </c>
      <c r="M201" s="39" t="s">
        <v>44</v>
      </c>
      <c r="N201" s="39" t="s">
        <v>44</v>
      </c>
      <c r="O201" s="39" t="s">
        <v>44</v>
      </c>
      <c r="P201" s="39" t="s">
        <v>592</v>
      </c>
      <c r="Q201" s="39" t="s">
        <v>424</v>
      </c>
      <c r="R201" s="39" t="s">
        <v>507</v>
      </c>
      <c r="S201" s="39" t="s">
        <v>593</v>
      </c>
      <c r="T201" s="125">
        <v>37</v>
      </c>
      <c r="U201" s="39">
        <v>37</v>
      </c>
      <c r="V201" s="39" t="s">
        <v>452</v>
      </c>
      <c r="W201" s="39" t="s">
        <v>169</v>
      </c>
      <c r="X201" s="39" t="s">
        <v>594</v>
      </c>
      <c r="Y201" s="39"/>
    </row>
    <row r="202" s="5" customFormat="1" ht="19" customHeight="1" spans="1:25">
      <c r="A202" s="38"/>
      <c r="B202" s="39" t="s">
        <v>553</v>
      </c>
      <c r="C202" s="169" t="s">
        <v>37</v>
      </c>
      <c r="D202" s="39" t="s">
        <v>475</v>
      </c>
      <c r="E202" s="41" t="s">
        <v>39</v>
      </c>
      <c r="F202" s="169" t="s">
        <v>40</v>
      </c>
      <c r="G202" s="169" t="s">
        <v>112</v>
      </c>
      <c r="H202" s="169" t="s">
        <v>595</v>
      </c>
      <c r="I202" s="169"/>
      <c r="J202" s="234" t="s">
        <v>1179</v>
      </c>
      <c r="K202" s="169">
        <v>10.32</v>
      </c>
      <c r="L202" s="169">
        <v>10.32</v>
      </c>
      <c r="M202" s="169"/>
      <c r="N202" s="169"/>
      <c r="O202" s="169"/>
      <c r="P202" s="169" t="s">
        <v>1207</v>
      </c>
      <c r="Q202" s="245" t="s">
        <v>556</v>
      </c>
      <c r="R202" s="169" t="s">
        <v>1206</v>
      </c>
      <c r="S202" s="169" t="s">
        <v>597</v>
      </c>
      <c r="T202" s="246">
        <v>12</v>
      </c>
      <c r="U202" s="169">
        <v>12</v>
      </c>
      <c r="V202" s="247" t="s">
        <v>50</v>
      </c>
      <c r="W202" s="247" t="s">
        <v>503</v>
      </c>
      <c r="X202" s="169" t="s">
        <v>598</v>
      </c>
      <c r="Y202" s="39"/>
    </row>
    <row r="203" s="5" customFormat="1" ht="19" customHeight="1" spans="1:25">
      <c r="A203" s="39"/>
      <c r="B203" s="39" t="s">
        <v>553</v>
      </c>
      <c r="C203" s="39" t="s">
        <v>37</v>
      </c>
      <c r="D203" s="39" t="s">
        <v>475</v>
      </c>
      <c r="E203" s="41" t="s">
        <v>39</v>
      </c>
      <c r="F203" s="39" t="s">
        <v>40</v>
      </c>
      <c r="G203" s="39" t="s">
        <v>122</v>
      </c>
      <c r="H203" s="39" t="s">
        <v>599</v>
      </c>
      <c r="I203" s="39"/>
      <c r="J203" s="86">
        <v>45627</v>
      </c>
      <c r="K203" s="39">
        <v>8.88</v>
      </c>
      <c r="L203" s="39">
        <v>8.88</v>
      </c>
      <c r="M203" s="39"/>
      <c r="N203" s="39"/>
      <c r="O203" s="39"/>
      <c r="P203" s="39" t="s">
        <v>600</v>
      </c>
      <c r="Q203" s="101" t="s">
        <v>556</v>
      </c>
      <c r="R203" s="39" t="s">
        <v>576</v>
      </c>
      <c r="S203" s="39" t="s">
        <v>601</v>
      </c>
      <c r="T203" s="125">
        <v>10</v>
      </c>
      <c r="U203" s="39">
        <v>10</v>
      </c>
      <c r="V203" s="40" t="s">
        <v>50</v>
      </c>
      <c r="W203" s="40" t="s">
        <v>503</v>
      </c>
      <c r="X203" s="39" t="s">
        <v>602</v>
      </c>
      <c r="Y203" s="39"/>
    </row>
    <row r="204" s="5" customFormat="1" ht="19" customHeight="1" spans="1:25">
      <c r="A204" s="39"/>
      <c r="B204" s="39" t="s">
        <v>553</v>
      </c>
      <c r="C204" s="56" t="s">
        <v>37</v>
      </c>
      <c r="D204" s="39" t="s">
        <v>475</v>
      </c>
      <c r="E204" s="41" t="s">
        <v>39</v>
      </c>
      <c r="F204" s="56" t="s">
        <v>40</v>
      </c>
      <c r="G204" s="56" t="s">
        <v>125</v>
      </c>
      <c r="H204" s="56" t="s">
        <v>603</v>
      </c>
      <c r="I204" s="56"/>
      <c r="J204" s="194">
        <v>45628</v>
      </c>
      <c r="K204" s="39">
        <v>2.88</v>
      </c>
      <c r="L204" s="39">
        <v>2.88</v>
      </c>
      <c r="M204" s="87" t="s">
        <v>44</v>
      </c>
      <c r="N204" s="195" t="s">
        <v>44</v>
      </c>
      <c r="O204" s="56" t="s">
        <v>44</v>
      </c>
      <c r="P204" s="196">
        <v>8</v>
      </c>
      <c r="Q204" s="175" t="s">
        <v>604</v>
      </c>
      <c r="R204" s="175" t="s">
        <v>605</v>
      </c>
      <c r="S204" s="175" t="s">
        <v>606</v>
      </c>
      <c r="T204" s="129">
        <v>8</v>
      </c>
      <c r="U204" s="56">
        <v>8</v>
      </c>
      <c r="V204" s="56" t="s">
        <v>130</v>
      </c>
      <c r="W204" s="56" t="s">
        <v>607</v>
      </c>
      <c r="X204" s="175" t="s">
        <v>443</v>
      </c>
      <c r="Y204" s="39"/>
    </row>
    <row r="205" s="5" customFormat="1" ht="19" customHeight="1" spans="1:25">
      <c r="A205" s="39"/>
      <c r="B205" s="39" t="s">
        <v>553</v>
      </c>
      <c r="C205" s="39" t="s">
        <v>37</v>
      </c>
      <c r="D205" s="39" t="s">
        <v>475</v>
      </c>
      <c r="E205" s="41" t="s">
        <v>39</v>
      </c>
      <c r="F205" s="39" t="s">
        <v>40</v>
      </c>
      <c r="G205" s="39" t="s">
        <v>132</v>
      </c>
      <c r="H205" s="39" t="s">
        <v>608</v>
      </c>
      <c r="I205" s="39"/>
      <c r="J205" s="86">
        <v>45627</v>
      </c>
      <c r="K205" s="39">
        <v>10.74</v>
      </c>
      <c r="L205" s="39">
        <v>10.74</v>
      </c>
      <c r="M205" s="42" t="s">
        <v>44</v>
      </c>
      <c r="N205" s="42" t="s">
        <v>44</v>
      </c>
      <c r="O205" s="42" t="s">
        <v>44</v>
      </c>
      <c r="P205" s="39" t="s">
        <v>609</v>
      </c>
      <c r="Q205" s="101" t="s">
        <v>556</v>
      </c>
      <c r="R205" s="39" t="s">
        <v>576</v>
      </c>
      <c r="S205" s="39" t="s">
        <v>610</v>
      </c>
      <c r="T205" s="125">
        <v>19</v>
      </c>
      <c r="U205" s="39">
        <v>19</v>
      </c>
      <c r="V205" s="40" t="s">
        <v>50</v>
      </c>
      <c r="W205" s="40" t="s">
        <v>503</v>
      </c>
      <c r="X205" s="39" t="s">
        <v>578</v>
      </c>
      <c r="Y205" s="39"/>
    </row>
    <row r="206" s="5" customFormat="1" ht="19" customHeight="1" spans="1:25">
      <c r="A206" s="39"/>
      <c r="B206" s="39" t="s">
        <v>553</v>
      </c>
      <c r="C206" s="40" t="s">
        <v>37</v>
      </c>
      <c r="D206" s="39" t="s">
        <v>475</v>
      </c>
      <c r="E206" s="41" t="s">
        <v>39</v>
      </c>
      <c r="F206" s="40" t="s">
        <v>40</v>
      </c>
      <c r="G206" s="40" t="s">
        <v>136</v>
      </c>
      <c r="H206" s="50" t="s">
        <v>611</v>
      </c>
      <c r="I206" s="50"/>
      <c r="J206" s="108">
        <v>45627</v>
      </c>
      <c r="K206" s="39">
        <v>16.32</v>
      </c>
      <c r="L206" s="39">
        <v>16.32</v>
      </c>
      <c r="M206" s="91" t="s">
        <v>44</v>
      </c>
      <c r="N206" s="91" t="s">
        <v>44</v>
      </c>
      <c r="O206" s="91" t="s">
        <v>44</v>
      </c>
      <c r="P206" s="50" t="s">
        <v>1205</v>
      </c>
      <c r="Q206" s="166" t="s">
        <v>556</v>
      </c>
      <c r="R206" s="50" t="s">
        <v>1206</v>
      </c>
      <c r="S206" s="50" t="s">
        <v>589</v>
      </c>
      <c r="T206" s="123">
        <v>17</v>
      </c>
      <c r="U206" s="50">
        <v>17</v>
      </c>
      <c r="V206" s="124" t="s">
        <v>50</v>
      </c>
      <c r="W206" s="124" t="s">
        <v>503</v>
      </c>
      <c r="X206" s="50" t="s">
        <v>612</v>
      </c>
      <c r="Y206" s="39"/>
    </row>
    <row r="207" s="5" customFormat="1" ht="19" customHeight="1" spans="1:25">
      <c r="A207" s="39"/>
      <c r="B207" s="39" t="s">
        <v>553</v>
      </c>
      <c r="C207" s="39" t="s">
        <v>37</v>
      </c>
      <c r="D207" s="39" t="s">
        <v>475</v>
      </c>
      <c r="E207" s="41" t="s">
        <v>39</v>
      </c>
      <c r="F207" s="39" t="s">
        <v>40</v>
      </c>
      <c r="G207" s="39" t="s">
        <v>140</v>
      </c>
      <c r="H207" s="39" t="s">
        <v>613</v>
      </c>
      <c r="I207" s="39"/>
      <c r="J207" s="235" t="s">
        <v>1197</v>
      </c>
      <c r="K207" s="39">
        <v>11.16</v>
      </c>
      <c r="L207" s="39">
        <v>11.16</v>
      </c>
      <c r="M207" s="76">
        <v>0</v>
      </c>
      <c r="N207" s="76">
        <v>0</v>
      </c>
      <c r="O207" s="76">
        <v>0</v>
      </c>
      <c r="P207" s="77" t="s">
        <v>614</v>
      </c>
      <c r="Q207" s="199" t="s">
        <v>556</v>
      </c>
      <c r="R207" s="39" t="s">
        <v>581</v>
      </c>
      <c r="S207" s="42" t="s">
        <v>479</v>
      </c>
      <c r="T207" s="99">
        <v>31</v>
      </c>
      <c r="U207" s="42">
        <v>24</v>
      </c>
      <c r="V207" s="42" t="s">
        <v>327</v>
      </c>
      <c r="W207" s="42" t="s">
        <v>480</v>
      </c>
      <c r="X207" s="42" t="s">
        <v>481</v>
      </c>
      <c r="Y207" s="39"/>
    </row>
    <row r="208" s="5" customFormat="1" ht="19" customHeight="1" spans="1:25">
      <c r="A208" s="49"/>
      <c r="B208" s="39" t="s">
        <v>553</v>
      </c>
      <c r="C208" s="49" t="s">
        <v>37</v>
      </c>
      <c r="D208" s="39" t="s">
        <v>475</v>
      </c>
      <c r="E208" s="41" t="s">
        <v>39</v>
      </c>
      <c r="F208" s="49" t="s">
        <v>40</v>
      </c>
      <c r="G208" s="49" t="s">
        <v>146</v>
      </c>
      <c r="H208" s="49" t="s">
        <v>615</v>
      </c>
      <c r="I208" s="49"/>
      <c r="J208" s="90">
        <v>45627</v>
      </c>
      <c r="K208" s="49">
        <v>2.16</v>
      </c>
      <c r="L208" s="49">
        <v>2.16</v>
      </c>
      <c r="M208" s="49" t="s">
        <v>44</v>
      </c>
      <c r="N208" s="49" t="s">
        <v>44</v>
      </c>
      <c r="O208" s="49" t="s">
        <v>44</v>
      </c>
      <c r="P208" s="49" t="s">
        <v>44</v>
      </c>
      <c r="Q208" s="49" t="s">
        <v>44</v>
      </c>
      <c r="R208" s="49" t="s">
        <v>481</v>
      </c>
      <c r="S208" s="49" t="s">
        <v>479</v>
      </c>
      <c r="T208" s="49">
        <v>3</v>
      </c>
      <c r="U208" s="49">
        <v>10</v>
      </c>
      <c r="V208" s="49" t="s">
        <v>327</v>
      </c>
      <c r="W208" s="49" t="s">
        <v>616</v>
      </c>
      <c r="X208" s="49" t="s">
        <v>481</v>
      </c>
      <c r="Y208" s="39"/>
    </row>
    <row r="209" s="13" customFormat="1" ht="19" customHeight="1" spans="1:25">
      <c r="A209" s="46"/>
      <c r="B209" s="39" t="s">
        <v>553</v>
      </c>
      <c r="C209" s="51" t="s">
        <v>37</v>
      </c>
      <c r="D209" s="39" t="s">
        <v>475</v>
      </c>
      <c r="E209" s="41" t="s">
        <v>39</v>
      </c>
      <c r="F209" s="51" t="s">
        <v>40</v>
      </c>
      <c r="G209" s="51" t="s">
        <v>152</v>
      </c>
      <c r="H209" s="51" t="s">
        <v>617</v>
      </c>
      <c r="I209" s="51"/>
      <c r="J209" s="197" t="s">
        <v>1179</v>
      </c>
      <c r="K209" s="51">
        <v>7.23</v>
      </c>
      <c r="L209" s="42" t="s">
        <v>44</v>
      </c>
      <c r="M209" s="42" t="s">
        <v>44</v>
      </c>
      <c r="N209" s="42" t="s">
        <v>44</v>
      </c>
      <c r="O209" s="42" t="s">
        <v>44</v>
      </c>
      <c r="P209" s="51" t="s">
        <v>618</v>
      </c>
      <c r="Q209" s="101" t="s">
        <v>556</v>
      </c>
      <c r="R209" s="51" t="s">
        <v>581</v>
      </c>
      <c r="S209" s="42" t="s">
        <v>479</v>
      </c>
      <c r="T209" s="99">
        <v>23</v>
      </c>
      <c r="U209" s="42">
        <v>23</v>
      </c>
      <c r="V209" s="42" t="s">
        <v>50</v>
      </c>
      <c r="W209" s="42" t="s">
        <v>619</v>
      </c>
      <c r="X209" s="42" t="s">
        <v>481</v>
      </c>
      <c r="Y209" s="51"/>
    </row>
    <row r="210" s="3" customFormat="1" ht="30" customHeight="1" spans="1:25">
      <c r="A210" s="178" t="s">
        <v>620</v>
      </c>
      <c r="B210" s="178"/>
      <c r="C210" s="179"/>
      <c r="D210" s="179"/>
      <c r="E210" s="179"/>
      <c r="F210" s="179"/>
      <c r="G210" s="179"/>
      <c r="H210" s="179"/>
      <c r="I210" s="179"/>
      <c r="J210" s="198"/>
      <c r="K210" s="179"/>
      <c r="L210" s="179"/>
      <c r="M210" s="179"/>
      <c r="N210" s="179"/>
      <c r="O210" s="179"/>
      <c r="P210" s="179"/>
      <c r="Q210" s="179"/>
      <c r="R210" s="179"/>
      <c r="S210" s="179"/>
      <c r="T210" s="218"/>
      <c r="U210" s="179"/>
      <c r="V210" s="179"/>
      <c r="W210" s="179"/>
      <c r="X210" s="179"/>
      <c r="Y210" s="179"/>
    </row>
    <row r="211" s="4" customFormat="1" ht="30" customHeight="1" spans="1:25">
      <c r="A211" s="35" t="s">
        <v>621</v>
      </c>
      <c r="B211" s="35"/>
      <c r="C211" s="36"/>
      <c r="D211" s="36"/>
      <c r="E211" s="36"/>
      <c r="F211" s="36"/>
      <c r="G211" s="36"/>
      <c r="H211" s="36"/>
      <c r="I211" s="36"/>
      <c r="J211" s="94"/>
      <c r="K211" s="36"/>
      <c r="L211" s="36"/>
      <c r="M211" s="36"/>
      <c r="N211" s="36"/>
      <c r="O211" s="36"/>
      <c r="P211" s="36"/>
      <c r="Q211" s="36"/>
      <c r="R211" s="36"/>
      <c r="S211" s="36"/>
      <c r="T211" s="115"/>
      <c r="U211" s="36"/>
      <c r="V211" s="36"/>
      <c r="W211" s="36"/>
      <c r="X211" s="36"/>
      <c r="Y211" s="36"/>
    </row>
    <row r="212" s="5" customFormat="1" ht="30" customHeight="1" spans="1:25">
      <c r="A212" s="37" t="s">
        <v>622</v>
      </c>
      <c r="B212" s="37"/>
      <c r="C212" s="39"/>
      <c r="D212" s="39"/>
      <c r="E212" s="39"/>
      <c r="F212" s="39"/>
      <c r="G212" s="39"/>
      <c r="H212" s="39"/>
      <c r="I212" s="39"/>
      <c r="J212" s="93"/>
      <c r="K212" s="39"/>
      <c r="L212" s="39"/>
      <c r="M212" s="39"/>
      <c r="N212" s="39"/>
      <c r="O212" s="39"/>
      <c r="P212" s="39"/>
      <c r="Q212" s="39"/>
      <c r="R212" s="39"/>
      <c r="S212" s="39"/>
      <c r="T212" s="125"/>
      <c r="U212" s="39"/>
      <c r="V212" s="39"/>
      <c r="W212" s="39"/>
      <c r="X212" s="39"/>
      <c r="Y212" s="39"/>
    </row>
    <row r="213" s="23" customFormat="1" ht="31" customHeight="1" spans="1:25">
      <c r="A213" s="222"/>
      <c r="B213" s="148" t="s">
        <v>623</v>
      </c>
      <c r="C213" s="148" t="s">
        <v>37</v>
      </c>
      <c r="D213" s="42" t="s">
        <v>243</v>
      </c>
      <c r="E213" s="41" t="s">
        <v>39</v>
      </c>
      <c r="F213" s="148" t="s">
        <v>40</v>
      </c>
      <c r="G213" s="148" t="s">
        <v>60</v>
      </c>
      <c r="H213" s="107" t="s">
        <v>624</v>
      </c>
      <c r="I213" s="107"/>
      <c r="J213" s="90">
        <v>45627</v>
      </c>
      <c r="K213" s="236">
        <v>70</v>
      </c>
      <c r="L213" s="236">
        <v>70</v>
      </c>
      <c r="M213" s="107" t="s">
        <v>44</v>
      </c>
      <c r="N213" s="107" t="s">
        <v>44</v>
      </c>
      <c r="O213" s="107" t="s">
        <v>44</v>
      </c>
      <c r="P213" s="107" t="s">
        <v>44</v>
      </c>
      <c r="Q213" s="42" t="s">
        <v>197</v>
      </c>
      <c r="R213" s="42" t="s">
        <v>47</v>
      </c>
      <c r="S213" s="42" t="s">
        <v>625</v>
      </c>
      <c r="T213" s="200"/>
      <c r="U213" s="200"/>
      <c r="V213" s="158" t="s">
        <v>50</v>
      </c>
      <c r="W213" s="42" t="s">
        <v>233</v>
      </c>
      <c r="X213" s="42" t="s">
        <v>234</v>
      </c>
      <c r="Y213" s="76"/>
    </row>
    <row r="214" s="9" customFormat="1" ht="31" customHeight="1" spans="1:25">
      <c r="A214" s="37"/>
      <c r="B214" s="50" t="s">
        <v>626</v>
      </c>
      <c r="C214" s="92" t="s">
        <v>37</v>
      </c>
      <c r="D214" s="40" t="s">
        <v>229</v>
      </c>
      <c r="E214" s="41" t="s">
        <v>39</v>
      </c>
      <c r="F214" s="223" t="s">
        <v>40</v>
      </c>
      <c r="G214" s="223" t="s">
        <v>101</v>
      </c>
      <c r="H214" s="50" t="s">
        <v>627</v>
      </c>
      <c r="I214" s="50"/>
      <c r="J214" s="237" t="s">
        <v>1195</v>
      </c>
      <c r="K214" s="50" t="s">
        <v>44</v>
      </c>
      <c r="L214" s="50" t="s">
        <v>44</v>
      </c>
      <c r="M214" s="50" t="s">
        <v>44</v>
      </c>
      <c r="N214" s="50" t="s">
        <v>44</v>
      </c>
      <c r="O214" s="50" t="s">
        <v>44</v>
      </c>
      <c r="P214" s="50" t="s">
        <v>628</v>
      </c>
      <c r="Q214" s="248" t="s">
        <v>197</v>
      </c>
      <c r="R214" s="248" t="s">
        <v>629</v>
      </c>
      <c r="S214" s="50" t="s">
        <v>44</v>
      </c>
      <c r="T214" s="123" t="s">
        <v>44</v>
      </c>
      <c r="U214" s="50" t="s">
        <v>44</v>
      </c>
      <c r="V214" s="124" t="s">
        <v>50</v>
      </c>
      <c r="W214" s="124" t="s">
        <v>51</v>
      </c>
      <c r="X214" s="91" t="s">
        <v>80</v>
      </c>
      <c r="Y214" s="50"/>
    </row>
    <row r="215" s="5" customFormat="1" ht="31" customHeight="1" spans="1:25">
      <c r="A215" s="39"/>
      <c r="B215" s="50" t="s">
        <v>626</v>
      </c>
      <c r="C215" s="76" t="s">
        <v>37</v>
      </c>
      <c r="D215" s="40" t="s">
        <v>229</v>
      </c>
      <c r="E215" s="41" t="s">
        <v>39</v>
      </c>
      <c r="F215" s="76" t="s">
        <v>40</v>
      </c>
      <c r="G215" s="76" t="s">
        <v>136</v>
      </c>
      <c r="H215" s="39" t="s">
        <v>630</v>
      </c>
      <c r="I215" s="39"/>
      <c r="J215" s="157" t="s">
        <v>1195</v>
      </c>
      <c r="K215" s="39">
        <v>800</v>
      </c>
      <c r="L215" s="39">
        <v>850</v>
      </c>
      <c r="M215" s="50" t="s">
        <v>44</v>
      </c>
      <c r="N215" s="50" t="s">
        <v>44</v>
      </c>
      <c r="O215" s="50" t="s">
        <v>44</v>
      </c>
      <c r="P215" s="50" t="s">
        <v>631</v>
      </c>
      <c r="Q215" s="248" t="s">
        <v>197</v>
      </c>
      <c r="R215" s="248" t="s">
        <v>629</v>
      </c>
      <c r="S215" s="50" t="s">
        <v>44</v>
      </c>
      <c r="T215" s="123" t="s">
        <v>44</v>
      </c>
      <c r="U215" s="50" t="s">
        <v>44</v>
      </c>
      <c r="V215" s="124" t="s">
        <v>50</v>
      </c>
      <c r="W215" s="124" t="s">
        <v>51</v>
      </c>
      <c r="X215" s="91" t="s">
        <v>80</v>
      </c>
      <c r="Y215" s="39"/>
    </row>
    <row r="216" s="5" customFormat="1" ht="31" customHeight="1" spans="1:25">
      <c r="A216" s="39"/>
      <c r="B216" s="50" t="s">
        <v>626</v>
      </c>
      <c r="C216" s="144" t="s">
        <v>37</v>
      </c>
      <c r="D216" s="40" t="s">
        <v>229</v>
      </c>
      <c r="E216" s="41" t="s">
        <v>39</v>
      </c>
      <c r="F216" s="154" t="s">
        <v>40</v>
      </c>
      <c r="G216" s="40" t="s">
        <v>136</v>
      </c>
      <c r="H216" s="76" t="s">
        <v>632</v>
      </c>
      <c r="I216" s="76"/>
      <c r="J216" s="157" t="s">
        <v>1195</v>
      </c>
      <c r="K216" s="76">
        <v>650</v>
      </c>
      <c r="L216" s="76">
        <v>650</v>
      </c>
      <c r="M216" s="50" t="s">
        <v>44</v>
      </c>
      <c r="N216" s="50" t="s">
        <v>44</v>
      </c>
      <c r="O216" s="50" t="s">
        <v>44</v>
      </c>
      <c r="P216" s="50" t="s">
        <v>633</v>
      </c>
      <c r="Q216" s="248" t="s">
        <v>197</v>
      </c>
      <c r="R216" s="248" t="s">
        <v>629</v>
      </c>
      <c r="S216" s="50" t="s">
        <v>44</v>
      </c>
      <c r="T216" s="123" t="s">
        <v>44</v>
      </c>
      <c r="U216" s="50" t="s">
        <v>44</v>
      </c>
      <c r="V216" s="124" t="s">
        <v>50</v>
      </c>
      <c r="W216" s="124" t="s">
        <v>51</v>
      </c>
      <c r="X216" s="91" t="s">
        <v>80</v>
      </c>
      <c r="Y216" s="39"/>
    </row>
    <row r="217" s="5" customFormat="1" ht="31" customHeight="1" spans="1:25">
      <c r="A217" s="39"/>
      <c r="B217" s="50" t="s">
        <v>626</v>
      </c>
      <c r="C217" s="144" t="s">
        <v>37</v>
      </c>
      <c r="D217" s="40" t="s">
        <v>229</v>
      </c>
      <c r="E217" s="41" t="s">
        <v>39</v>
      </c>
      <c r="F217" s="154" t="s">
        <v>40</v>
      </c>
      <c r="G217" s="40" t="s">
        <v>136</v>
      </c>
      <c r="H217" s="39" t="s">
        <v>634</v>
      </c>
      <c r="I217" s="39"/>
      <c r="J217" s="157" t="s">
        <v>1195</v>
      </c>
      <c r="K217" s="39">
        <v>300</v>
      </c>
      <c r="L217" s="39">
        <v>300</v>
      </c>
      <c r="M217" s="50" t="s">
        <v>44</v>
      </c>
      <c r="N217" s="50" t="s">
        <v>44</v>
      </c>
      <c r="O217" s="50" t="s">
        <v>44</v>
      </c>
      <c r="P217" s="50" t="s">
        <v>631</v>
      </c>
      <c r="Q217" s="248" t="s">
        <v>197</v>
      </c>
      <c r="R217" s="248" t="s">
        <v>629</v>
      </c>
      <c r="S217" s="50" t="s">
        <v>44</v>
      </c>
      <c r="T217" s="123" t="s">
        <v>44</v>
      </c>
      <c r="U217" s="50" t="s">
        <v>44</v>
      </c>
      <c r="V217" s="124" t="s">
        <v>50</v>
      </c>
      <c r="W217" s="124" t="s">
        <v>51</v>
      </c>
      <c r="X217" s="91" t="s">
        <v>80</v>
      </c>
      <c r="Y217" s="39"/>
    </row>
    <row r="218" s="5" customFormat="1" ht="30" customHeight="1" spans="1:25">
      <c r="A218" s="37" t="s">
        <v>635</v>
      </c>
      <c r="B218" s="37"/>
      <c r="C218" s="39"/>
      <c r="D218" s="39"/>
      <c r="E218" s="39"/>
      <c r="F218" s="39"/>
      <c r="G218" s="39"/>
      <c r="H218" s="39"/>
      <c r="I218" s="39"/>
      <c r="J218" s="93"/>
      <c r="K218" s="39"/>
      <c r="L218" s="39"/>
      <c r="M218" s="39"/>
      <c r="N218" s="39"/>
      <c r="O218" s="39"/>
      <c r="P218" s="39"/>
      <c r="Q218" s="39"/>
      <c r="R218" s="39"/>
      <c r="S218" s="39"/>
      <c r="T218" s="125"/>
      <c r="U218" s="39"/>
      <c r="V218" s="39"/>
      <c r="W218" s="39"/>
      <c r="X218" s="39"/>
      <c r="Y218" s="39"/>
    </row>
    <row r="219" s="6" customFormat="1" ht="25" customHeight="1" spans="1:25">
      <c r="A219" s="38"/>
      <c r="B219" s="54" t="s">
        <v>636</v>
      </c>
      <c r="C219" s="54" t="s">
        <v>37</v>
      </c>
      <c r="D219" s="54" t="s">
        <v>203</v>
      </c>
      <c r="E219" s="41" t="s">
        <v>39</v>
      </c>
      <c r="F219" s="54" t="s">
        <v>40</v>
      </c>
      <c r="G219" s="54" t="s">
        <v>54</v>
      </c>
      <c r="H219" s="54" t="s">
        <v>637</v>
      </c>
      <c r="I219" s="54"/>
      <c r="J219" s="105">
        <v>45261</v>
      </c>
      <c r="K219" s="54">
        <v>50.4</v>
      </c>
      <c r="L219" s="54" t="s">
        <v>44</v>
      </c>
      <c r="M219" s="54">
        <v>50.4</v>
      </c>
      <c r="N219" s="54" t="s">
        <v>44</v>
      </c>
      <c r="O219" s="54" t="s">
        <v>44</v>
      </c>
      <c r="P219" s="54" t="s">
        <v>638</v>
      </c>
      <c r="Q219" s="54" t="s">
        <v>206</v>
      </c>
      <c r="R219" s="54" t="s">
        <v>47</v>
      </c>
      <c r="S219" s="54" t="s">
        <v>639</v>
      </c>
      <c r="T219" s="128">
        <v>62</v>
      </c>
      <c r="U219" s="54">
        <v>240</v>
      </c>
      <c r="V219" s="54" t="s">
        <v>50</v>
      </c>
      <c r="W219" s="54" t="s">
        <v>208</v>
      </c>
      <c r="X219" s="54" t="s">
        <v>640</v>
      </c>
      <c r="Y219" s="54"/>
    </row>
    <row r="220" s="6" customFormat="1" ht="25" customHeight="1" spans="1:25">
      <c r="A220" s="38"/>
      <c r="B220" s="54" t="s">
        <v>641</v>
      </c>
      <c r="C220" s="54" t="s">
        <v>37</v>
      </c>
      <c r="D220" s="54" t="s">
        <v>203</v>
      </c>
      <c r="E220" s="41" t="s">
        <v>39</v>
      </c>
      <c r="F220" s="54" t="s">
        <v>40</v>
      </c>
      <c r="G220" s="54" t="s">
        <v>54</v>
      </c>
      <c r="H220" s="54" t="s">
        <v>642</v>
      </c>
      <c r="I220" s="54"/>
      <c r="J220" s="105">
        <v>45261</v>
      </c>
      <c r="K220" s="54">
        <v>25.92</v>
      </c>
      <c r="L220" s="54" t="s">
        <v>44</v>
      </c>
      <c r="M220" s="54">
        <v>25.92</v>
      </c>
      <c r="N220" s="54" t="s">
        <v>44</v>
      </c>
      <c r="O220" s="54" t="s">
        <v>44</v>
      </c>
      <c r="P220" s="54" t="s">
        <v>643</v>
      </c>
      <c r="Q220" s="54" t="s">
        <v>206</v>
      </c>
      <c r="R220" s="54" t="s">
        <v>47</v>
      </c>
      <c r="S220" s="54" t="s">
        <v>639</v>
      </c>
      <c r="T220" s="128">
        <v>62</v>
      </c>
      <c r="U220" s="54">
        <v>240</v>
      </c>
      <c r="V220" s="54" t="s">
        <v>50</v>
      </c>
      <c r="W220" s="54" t="s">
        <v>208</v>
      </c>
      <c r="X220" s="54" t="s">
        <v>640</v>
      </c>
      <c r="Y220" s="54"/>
    </row>
    <row r="221" s="6" customFormat="1" ht="25" customHeight="1" spans="1:25">
      <c r="A221" s="38"/>
      <c r="B221" s="54" t="s">
        <v>644</v>
      </c>
      <c r="C221" s="54" t="s">
        <v>37</v>
      </c>
      <c r="D221" s="54" t="s">
        <v>203</v>
      </c>
      <c r="E221" s="41" t="s">
        <v>39</v>
      </c>
      <c r="F221" s="54" t="s">
        <v>40</v>
      </c>
      <c r="G221" s="54" t="s">
        <v>54</v>
      </c>
      <c r="H221" s="54" t="s">
        <v>645</v>
      </c>
      <c r="I221" s="54"/>
      <c r="J221" s="105">
        <v>45261</v>
      </c>
      <c r="K221" s="54">
        <v>111.6</v>
      </c>
      <c r="L221" s="54" t="s">
        <v>44</v>
      </c>
      <c r="M221" s="54">
        <v>111.6</v>
      </c>
      <c r="N221" s="54" t="s">
        <v>44</v>
      </c>
      <c r="O221" s="54" t="s">
        <v>44</v>
      </c>
      <c r="P221" s="54" t="s">
        <v>646</v>
      </c>
      <c r="Q221" s="54" t="s">
        <v>206</v>
      </c>
      <c r="R221" s="54" t="s">
        <v>47</v>
      </c>
      <c r="S221" s="54" t="s">
        <v>639</v>
      </c>
      <c r="T221" s="128">
        <v>62</v>
      </c>
      <c r="U221" s="54">
        <v>240</v>
      </c>
      <c r="V221" s="54" t="s">
        <v>50</v>
      </c>
      <c r="W221" s="54" t="s">
        <v>208</v>
      </c>
      <c r="X221" s="54" t="s">
        <v>640</v>
      </c>
      <c r="Y221" s="54"/>
    </row>
    <row r="222" s="6" customFormat="1" ht="25" customHeight="1" spans="1:25">
      <c r="A222" s="38"/>
      <c r="B222" s="54" t="s">
        <v>647</v>
      </c>
      <c r="C222" s="54" t="s">
        <v>37</v>
      </c>
      <c r="D222" s="54" t="s">
        <v>203</v>
      </c>
      <c r="E222" s="41" t="s">
        <v>39</v>
      </c>
      <c r="F222" s="54" t="s">
        <v>40</v>
      </c>
      <c r="G222" s="54" t="s">
        <v>54</v>
      </c>
      <c r="H222" s="54" t="s">
        <v>648</v>
      </c>
      <c r="I222" s="54"/>
      <c r="J222" s="105">
        <v>45261</v>
      </c>
      <c r="K222" s="54">
        <v>11.232</v>
      </c>
      <c r="L222" s="54" t="s">
        <v>44</v>
      </c>
      <c r="M222" s="54">
        <v>11.232</v>
      </c>
      <c r="N222" s="54" t="s">
        <v>44</v>
      </c>
      <c r="O222" s="54" t="s">
        <v>44</v>
      </c>
      <c r="P222" s="54" t="s">
        <v>649</v>
      </c>
      <c r="Q222" s="54" t="s">
        <v>206</v>
      </c>
      <c r="R222" s="54" t="s">
        <v>47</v>
      </c>
      <c r="S222" s="54" t="s">
        <v>639</v>
      </c>
      <c r="T222" s="128">
        <v>62</v>
      </c>
      <c r="U222" s="54">
        <v>240</v>
      </c>
      <c r="V222" s="54" t="s">
        <v>50</v>
      </c>
      <c r="W222" s="54" t="s">
        <v>208</v>
      </c>
      <c r="X222" s="54" t="s">
        <v>640</v>
      </c>
      <c r="Y222" s="54"/>
    </row>
    <row r="223" s="6" customFormat="1" ht="25" customHeight="1" spans="1:25">
      <c r="A223" s="38"/>
      <c r="B223" s="54" t="s">
        <v>650</v>
      </c>
      <c r="C223" s="54" t="s">
        <v>37</v>
      </c>
      <c r="D223" s="54" t="s">
        <v>203</v>
      </c>
      <c r="E223" s="41" t="s">
        <v>39</v>
      </c>
      <c r="F223" s="54" t="s">
        <v>40</v>
      </c>
      <c r="G223" s="54" t="s">
        <v>54</v>
      </c>
      <c r="H223" s="54" t="s">
        <v>651</v>
      </c>
      <c r="I223" s="54"/>
      <c r="J223" s="105">
        <v>45261</v>
      </c>
      <c r="K223" s="54">
        <v>3.816</v>
      </c>
      <c r="L223" s="54" t="s">
        <v>44</v>
      </c>
      <c r="M223" s="54">
        <v>3.816</v>
      </c>
      <c r="N223" s="54" t="s">
        <v>44</v>
      </c>
      <c r="O223" s="54" t="s">
        <v>44</v>
      </c>
      <c r="P223" s="54" t="s">
        <v>652</v>
      </c>
      <c r="Q223" s="54" t="s">
        <v>206</v>
      </c>
      <c r="R223" s="54" t="s">
        <v>47</v>
      </c>
      <c r="S223" s="54" t="s">
        <v>639</v>
      </c>
      <c r="T223" s="128">
        <v>62</v>
      </c>
      <c r="U223" s="54">
        <v>240</v>
      </c>
      <c r="V223" s="54" t="s">
        <v>50</v>
      </c>
      <c r="W223" s="54" t="s">
        <v>208</v>
      </c>
      <c r="X223" s="54" t="s">
        <v>640</v>
      </c>
      <c r="Y223" s="54"/>
    </row>
    <row r="224" s="21" customFormat="1" ht="25" customHeight="1" spans="1:25">
      <c r="A224" s="162"/>
      <c r="B224" s="65" t="s">
        <v>653</v>
      </c>
      <c r="C224" s="69" t="s">
        <v>37</v>
      </c>
      <c r="D224" s="69" t="s">
        <v>229</v>
      </c>
      <c r="E224" s="41" t="s">
        <v>39</v>
      </c>
      <c r="F224" s="69" t="s">
        <v>40</v>
      </c>
      <c r="G224" s="78" t="s">
        <v>60</v>
      </c>
      <c r="H224" s="69" t="s">
        <v>654</v>
      </c>
      <c r="I224" s="69"/>
      <c r="J224" s="90">
        <v>45629</v>
      </c>
      <c r="K224" s="69">
        <v>50</v>
      </c>
      <c r="L224" s="69">
        <v>50</v>
      </c>
      <c r="M224" s="54" t="s">
        <v>44</v>
      </c>
      <c r="N224" s="54" t="s">
        <v>44</v>
      </c>
      <c r="O224" s="54" t="s">
        <v>44</v>
      </c>
      <c r="P224" s="69" t="s">
        <v>292</v>
      </c>
      <c r="Q224" s="69" t="s">
        <v>197</v>
      </c>
      <c r="R224" s="99" t="s">
        <v>47</v>
      </c>
      <c r="S224" s="39" t="s">
        <v>261</v>
      </c>
      <c r="T224" s="78">
        <v>116</v>
      </c>
      <c r="U224" s="78" t="s">
        <v>655</v>
      </c>
      <c r="V224" s="118" t="s">
        <v>64</v>
      </c>
      <c r="W224" s="40" t="s">
        <v>233</v>
      </c>
      <c r="X224" s="39" t="s">
        <v>234</v>
      </c>
      <c r="Y224" s="69"/>
    </row>
    <row r="225" s="15" customFormat="1" ht="25" customHeight="1" spans="1:25">
      <c r="A225" s="69"/>
      <c r="B225" s="224" t="s">
        <v>656</v>
      </c>
      <c r="C225" s="69" t="s">
        <v>37</v>
      </c>
      <c r="D225" s="69" t="s">
        <v>657</v>
      </c>
      <c r="E225" s="41" t="s">
        <v>39</v>
      </c>
      <c r="F225" s="45" t="s">
        <v>40</v>
      </c>
      <c r="G225" s="45" t="s">
        <v>67</v>
      </c>
      <c r="H225" s="45" t="s">
        <v>658</v>
      </c>
      <c r="I225" s="45"/>
      <c r="J225" s="93" t="s">
        <v>1180</v>
      </c>
      <c r="K225" s="238">
        <v>68.75</v>
      </c>
      <c r="L225" s="238">
        <v>68.75</v>
      </c>
      <c r="M225" s="54" t="s">
        <v>44</v>
      </c>
      <c r="N225" s="54" t="s">
        <v>44</v>
      </c>
      <c r="O225" s="54" t="s">
        <v>44</v>
      </c>
      <c r="P225" s="42" t="s">
        <v>659</v>
      </c>
      <c r="Q225" s="42" t="s">
        <v>206</v>
      </c>
      <c r="R225" s="42" t="s">
        <v>660</v>
      </c>
      <c r="S225" s="42" t="s">
        <v>639</v>
      </c>
      <c r="T225" s="42" t="s">
        <v>639</v>
      </c>
      <c r="U225" s="45">
        <v>225</v>
      </c>
      <c r="V225" s="42" t="s">
        <v>50</v>
      </c>
      <c r="W225" s="42" t="s">
        <v>208</v>
      </c>
      <c r="X225" s="42" t="s">
        <v>640</v>
      </c>
      <c r="Y225" s="69"/>
    </row>
    <row r="226" s="15" customFormat="1" ht="25" customHeight="1" spans="1:25">
      <c r="A226" s="69"/>
      <c r="B226" s="224" t="s">
        <v>661</v>
      </c>
      <c r="C226" s="69" t="s">
        <v>37</v>
      </c>
      <c r="D226" s="69" t="s">
        <v>657</v>
      </c>
      <c r="E226" s="41" t="s">
        <v>39</v>
      </c>
      <c r="F226" s="45" t="s">
        <v>40</v>
      </c>
      <c r="G226" s="45" t="s">
        <v>67</v>
      </c>
      <c r="H226" s="45" t="s">
        <v>662</v>
      </c>
      <c r="I226" s="45"/>
      <c r="J226" s="93" t="s">
        <v>1180</v>
      </c>
      <c r="K226" s="238">
        <v>75</v>
      </c>
      <c r="L226" s="238">
        <v>75</v>
      </c>
      <c r="M226" s="54" t="s">
        <v>44</v>
      </c>
      <c r="N226" s="54" t="s">
        <v>44</v>
      </c>
      <c r="O226" s="54" t="s">
        <v>44</v>
      </c>
      <c r="P226" s="42" t="s">
        <v>663</v>
      </c>
      <c r="Q226" s="42" t="s">
        <v>206</v>
      </c>
      <c r="R226" s="42" t="s">
        <v>664</v>
      </c>
      <c r="S226" s="42" t="s">
        <v>639</v>
      </c>
      <c r="T226" s="42" t="s">
        <v>639</v>
      </c>
      <c r="U226" s="45">
        <v>225</v>
      </c>
      <c r="V226" s="42" t="s">
        <v>50</v>
      </c>
      <c r="W226" s="42" t="s">
        <v>208</v>
      </c>
      <c r="X226" s="42" t="s">
        <v>640</v>
      </c>
      <c r="Y226" s="69"/>
    </row>
    <row r="227" s="5" customFormat="1" ht="25" customHeight="1" spans="1:25">
      <c r="A227" s="39"/>
      <c r="B227" s="47" t="s">
        <v>665</v>
      </c>
      <c r="C227" s="39" t="s">
        <v>37</v>
      </c>
      <c r="D227" s="39" t="s">
        <v>666</v>
      </c>
      <c r="E227" s="41" t="s">
        <v>39</v>
      </c>
      <c r="F227" s="42" t="s">
        <v>40</v>
      </c>
      <c r="G227" s="47" t="s">
        <v>75</v>
      </c>
      <c r="H227" s="77" t="s">
        <v>667</v>
      </c>
      <c r="I227" s="77"/>
      <c r="J227" s="47" t="s">
        <v>1194</v>
      </c>
      <c r="K227" s="75">
        <v>108.8</v>
      </c>
      <c r="L227" s="75">
        <v>108.8</v>
      </c>
      <c r="M227" s="54" t="s">
        <v>44</v>
      </c>
      <c r="N227" s="54" t="s">
        <v>44</v>
      </c>
      <c r="O227" s="54" t="s">
        <v>44</v>
      </c>
      <c r="P227" s="39"/>
      <c r="Q227" s="249" t="s">
        <v>668</v>
      </c>
      <c r="R227" s="249" t="s">
        <v>324</v>
      </c>
      <c r="S227" s="249" t="s">
        <v>669</v>
      </c>
      <c r="T227" s="47">
        <v>36</v>
      </c>
      <c r="U227" s="77">
        <v>144</v>
      </c>
      <c r="V227" s="42" t="s">
        <v>50</v>
      </c>
      <c r="W227" s="40" t="s">
        <v>51</v>
      </c>
      <c r="X227" s="77" t="s">
        <v>670</v>
      </c>
      <c r="Y227" s="39"/>
    </row>
    <row r="228" s="5" customFormat="1" ht="25" customHeight="1" spans="1:25">
      <c r="A228" s="39"/>
      <c r="B228" s="47" t="s">
        <v>671</v>
      </c>
      <c r="C228" s="39" t="s">
        <v>37</v>
      </c>
      <c r="D228" s="39" t="s">
        <v>666</v>
      </c>
      <c r="E228" s="41" t="s">
        <v>39</v>
      </c>
      <c r="F228" s="42" t="s">
        <v>40</v>
      </c>
      <c r="G228" s="47" t="s">
        <v>75</v>
      </c>
      <c r="H228" s="77" t="s">
        <v>672</v>
      </c>
      <c r="I228" s="77"/>
      <c r="J228" s="47" t="s">
        <v>1194</v>
      </c>
      <c r="K228" s="75">
        <v>32.64</v>
      </c>
      <c r="L228" s="47">
        <v>32.64</v>
      </c>
      <c r="M228" s="54" t="s">
        <v>44</v>
      </c>
      <c r="N228" s="54" t="s">
        <v>44</v>
      </c>
      <c r="O228" s="54" t="s">
        <v>44</v>
      </c>
      <c r="P228" s="39"/>
      <c r="Q228" s="249" t="s">
        <v>668</v>
      </c>
      <c r="R228" s="249" t="s">
        <v>324</v>
      </c>
      <c r="S228" s="249" t="s">
        <v>669</v>
      </c>
      <c r="T228" s="47">
        <v>19</v>
      </c>
      <c r="U228" s="77">
        <v>65</v>
      </c>
      <c r="V228" s="42" t="s">
        <v>50</v>
      </c>
      <c r="W228" s="40" t="s">
        <v>51</v>
      </c>
      <c r="X228" s="77" t="s">
        <v>670</v>
      </c>
      <c r="Y228" s="39"/>
    </row>
    <row r="229" s="5" customFormat="1" ht="25" customHeight="1" spans="1:25">
      <c r="A229" s="39"/>
      <c r="B229" s="47" t="s">
        <v>673</v>
      </c>
      <c r="C229" s="39" t="s">
        <v>37</v>
      </c>
      <c r="D229" s="39" t="s">
        <v>666</v>
      </c>
      <c r="E229" s="41" t="s">
        <v>39</v>
      </c>
      <c r="F229" s="42" t="s">
        <v>40</v>
      </c>
      <c r="G229" s="47" t="s">
        <v>75</v>
      </c>
      <c r="H229" s="77" t="s">
        <v>674</v>
      </c>
      <c r="I229" s="77"/>
      <c r="J229" s="47" t="s">
        <v>1194</v>
      </c>
      <c r="K229" s="75">
        <v>19.2</v>
      </c>
      <c r="L229" s="47">
        <v>19.2</v>
      </c>
      <c r="M229" s="54" t="s">
        <v>44</v>
      </c>
      <c r="N229" s="54" t="s">
        <v>44</v>
      </c>
      <c r="O229" s="54" t="s">
        <v>44</v>
      </c>
      <c r="P229" s="39"/>
      <c r="Q229" s="249" t="s">
        <v>668</v>
      </c>
      <c r="R229" s="249" t="s">
        <v>324</v>
      </c>
      <c r="S229" s="249" t="s">
        <v>669</v>
      </c>
      <c r="T229" s="47">
        <v>18</v>
      </c>
      <c r="U229" s="77">
        <v>60</v>
      </c>
      <c r="V229" s="42" t="s">
        <v>50</v>
      </c>
      <c r="W229" s="40" t="s">
        <v>51</v>
      </c>
      <c r="X229" s="77" t="s">
        <v>670</v>
      </c>
      <c r="Y229" s="39"/>
    </row>
    <row r="230" s="5" customFormat="1" ht="25" customHeight="1" spans="1:25">
      <c r="A230" s="39"/>
      <c r="B230" s="47" t="s">
        <v>675</v>
      </c>
      <c r="C230" s="39" t="s">
        <v>37</v>
      </c>
      <c r="D230" s="39" t="s">
        <v>666</v>
      </c>
      <c r="E230" s="41" t="s">
        <v>39</v>
      </c>
      <c r="F230" s="42" t="s">
        <v>40</v>
      </c>
      <c r="G230" s="47" t="s">
        <v>75</v>
      </c>
      <c r="H230" s="77" t="s">
        <v>676</v>
      </c>
      <c r="I230" s="77"/>
      <c r="J230" s="47" t="s">
        <v>1194</v>
      </c>
      <c r="K230" s="75">
        <v>39.6</v>
      </c>
      <c r="L230" s="75">
        <v>39.6</v>
      </c>
      <c r="M230" s="54" t="s">
        <v>44</v>
      </c>
      <c r="N230" s="54" t="s">
        <v>44</v>
      </c>
      <c r="O230" s="54" t="s">
        <v>44</v>
      </c>
      <c r="P230" s="39"/>
      <c r="Q230" s="249" t="s">
        <v>668</v>
      </c>
      <c r="R230" s="249" t="s">
        <v>324</v>
      </c>
      <c r="S230" s="249" t="s">
        <v>669</v>
      </c>
      <c r="T230" s="47">
        <v>16</v>
      </c>
      <c r="U230" s="77">
        <v>262</v>
      </c>
      <c r="V230" s="42" t="s">
        <v>50</v>
      </c>
      <c r="W230" s="40" t="s">
        <v>51</v>
      </c>
      <c r="X230" s="77" t="s">
        <v>670</v>
      </c>
      <c r="Y230" s="39"/>
    </row>
    <row r="231" s="5" customFormat="1" ht="25" customHeight="1" spans="1:25">
      <c r="A231" s="39"/>
      <c r="B231" s="47" t="s">
        <v>677</v>
      </c>
      <c r="C231" s="39" t="s">
        <v>37</v>
      </c>
      <c r="D231" s="39" t="s">
        <v>666</v>
      </c>
      <c r="E231" s="41" t="s">
        <v>39</v>
      </c>
      <c r="F231" s="42" t="s">
        <v>40</v>
      </c>
      <c r="G231" s="47" t="s">
        <v>75</v>
      </c>
      <c r="H231" s="77" t="s">
        <v>678</v>
      </c>
      <c r="I231" s="77"/>
      <c r="J231" s="47" t="s">
        <v>1194</v>
      </c>
      <c r="K231" s="75">
        <v>28.16</v>
      </c>
      <c r="L231" s="75">
        <v>28.16</v>
      </c>
      <c r="M231" s="54" t="s">
        <v>44</v>
      </c>
      <c r="N231" s="54" t="s">
        <v>44</v>
      </c>
      <c r="O231" s="54" t="s">
        <v>44</v>
      </c>
      <c r="P231" s="39"/>
      <c r="Q231" s="249" t="s">
        <v>668</v>
      </c>
      <c r="R231" s="249" t="s">
        <v>324</v>
      </c>
      <c r="S231" s="249" t="s">
        <v>669</v>
      </c>
      <c r="T231" s="47">
        <v>15</v>
      </c>
      <c r="U231" s="77">
        <v>35</v>
      </c>
      <c r="V231" s="42" t="s">
        <v>50</v>
      </c>
      <c r="W231" s="40" t="s">
        <v>51</v>
      </c>
      <c r="X231" s="77" t="s">
        <v>670</v>
      </c>
      <c r="Y231" s="39"/>
    </row>
    <row r="232" s="5" customFormat="1" ht="25" customHeight="1" spans="1:25">
      <c r="A232" s="39"/>
      <c r="B232" s="47" t="s">
        <v>679</v>
      </c>
      <c r="C232" s="39" t="s">
        <v>37</v>
      </c>
      <c r="D232" s="39" t="s">
        <v>666</v>
      </c>
      <c r="E232" s="41" t="s">
        <v>39</v>
      </c>
      <c r="F232" s="42" t="s">
        <v>40</v>
      </c>
      <c r="G232" s="47" t="s">
        <v>75</v>
      </c>
      <c r="H232" s="77" t="s">
        <v>680</v>
      </c>
      <c r="I232" s="77"/>
      <c r="J232" s="47" t="s">
        <v>1194</v>
      </c>
      <c r="K232" s="75">
        <v>32</v>
      </c>
      <c r="L232" s="47">
        <v>32</v>
      </c>
      <c r="M232" s="54" t="s">
        <v>44</v>
      </c>
      <c r="N232" s="54" t="s">
        <v>44</v>
      </c>
      <c r="O232" s="54" t="s">
        <v>44</v>
      </c>
      <c r="P232" s="39"/>
      <c r="Q232" s="249" t="s">
        <v>668</v>
      </c>
      <c r="R232" s="249" t="s">
        <v>324</v>
      </c>
      <c r="S232" s="249" t="s">
        <v>669</v>
      </c>
      <c r="T232" s="47">
        <v>46</v>
      </c>
      <c r="U232" s="77">
        <v>126</v>
      </c>
      <c r="V232" s="42" t="s">
        <v>50</v>
      </c>
      <c r="W232" s="40" t="s">
        <v>51</v>
      </c>
      <c r="X232" s="77" t="s">
        <v>670</v>
      </c>
      <c r="Y232" s="39"/>
    </row>
    <row r="233" s="5" customFormat="1" ht="25" customHeight="1" spans="1:25">
      <c r="A233" s="39"/>
      <c r="B233" s="47" t="s">
        <v>681</v>
      </c>
      <c r="C233" s="39" t="s">
        <v>37</v>
      </c>
      <c r="D233" s="39" t="s">
        <v>666</v>
      </c>
      <c r="E233" s="41" t="s">
        <v>39</v>
      </c>
      <c r="F233" s="42" t="s">
        <v>40</v>
      </c>
      <c r="G233" s="47" t="s">
        <v>75</v>
      </c>
      <c r="H233" s="77" t="s">
        <v>682</v>
      </c>
      <c r="I233" s="77"/>
      <c r="J233" s="47" t="s">
        <v>1194</v>
      </c>
      <c r="K233" s="75">
        <v>15.36</v>
      </c>
      <c r="L233" s="47">
        <v>15.36</v>
      </c>
      <c r="M233" s="54" t="s">
        <v>44</v>
      </c>
      <c r="N233" s="54" t="s">
        <v>44</v>
      </c>
      <c r="O233" s="54" t="s">
        <v>44</v>
      </c>
      <c r="P233" s="39"/>
      <c r="Q233" s="249" t="s">
        <v>668</v>
      </c>
      <c r="R233" s="249" t="s">
        <v>324</v>
      </c>
      <c r="S233" s="249" t="s">
        <v>669</v>
      </c>
      <c r="T233" s="47">
        <v>36</v>
      </c>
      <c r="U233" s="77">
        <v>99</v>
      </c>
      <c r="V233" s="42" t="s">
        <v>50</v>
      </c>
      <c r="W233" s="40" t="s">
        <v>51</v>
      </c>
      <c r="X233" s="77" t="s">
        <v>670</v>
      </c>
      <c r="Y233" s="39"/>
    </row>
    <row r="234" s="5" customFormat="1" ht="25" customHeight="1" spans="1:25">
      <c r="A234" s="39"/>
      <c r="B234" s="47" t="s">
        <v>683</v>
      </c>
      <c r="C234" s="39" t="s">
        <v>37</v>
      </c>
      <c r="D234" s="39" t="s">
        <v>666</v>
      </c>
      <c r="E234" s="41" t="s">
        <v>39</v>
      </c>
      <c r="F234" s="42" t="s">
        <v>40</v>
      </c>
      <c r="G234" s="47" t="s">
        <v>75</v>
      </c>
      <c r="H234" s="77" t="s">
        <v>684</v>
      </c>
      <c r="I234" s="77"/>
      <c r="J234" s="47" t="s">
        <v>1194</v>
      </c>
      <c r="K234" s="75">
        <v>24</v>
      </c>
      <c r="L234" s="47">
        <v>24</v>
      </c>
      <c r="M234" s="54" t="s">
        <v>44</v>
      </c>
      <c r="N234" s="54" t="s">
        <v>44</v>
      </c>
      <c r="O234" s="54" t="s">
        <v>44</v>
      </c>
      <c r="P234" s="39"/>
      <c r="Q234" s="249" t="s">
        <v>668</v>
      </c>
      <c r="R234" s="249" t="s">
        <v>324</v>
      </c>
      <c r="S234" s="249" t="s">
        <v>669</v>
      </c>
      <c r="T234" s="47">
        <v>23</v>
      </c>
      <c r="U234" s="77">
        <v>72</v>
      </c>
      <c r="V234" s="42" t="s">
        <v>50</v>
      </c>
      <c r="W234" s="40" t="s">
        <v>51</v>
      </c>
      <c r="X234" s="77" t="s">
        <v>670</v>
      </c>
      <c r="Y234" s="39"/>
    </row>
    <row r="235" s="5" customFormat="1" ht="25" customHeight="1" spans="1:25">
      <c r="A235" s="39"/>
      <c r="B235" s="47" t="s">
        <v>685</v>
      </c>
      <c r="C235" s="39" t="s">
        <v>37</v>
      </c>
      <c r="D235" s="39" t="s">
        <v>666</v>
      </c>
      <c r="E235" s="41" t="s">
        <v>39</v>
      </c>
      <c r="F235" s="42" t="s">
        <v>40</v>
      </c>
      <c r="G235" s="47" t="s">
        <v>75</v>
      </c>
      <c r="H235" s="77" t="s">
        <v>686</v>
      </c>
      <c r="I235" s="77"/>
      <c r="J235" s="47" t="s">
        <v>1194</v>
      </c>
      <c r="K235" s="75">
        <v>25.6</v>
      </c>
      <c r="L235" s="47">
        <v>25.6</v>
      </c>
      <c r="M235" s="54" t="s">
        <v>44</v>
      </c>
      <c r="N235" s="54" t="s">
        <v>44</v>
      </c>
      <c r="O235" s="54" t="s">
        <v>44</v>
      </c>
      <c r="P235" s="39"/>
      <c r="Q235" s="249" t="s">
        <v>668</v>
      </c>
      <c r="R235" s="249" t="s">
        <v>324</v>
      </c>
      <c r="S235" s="249" t="s">
        <v>669</v>
      </c>
      <c r="T235" s="47">
        <v>26</v>
      </c>
      <c r="U235" s="77">
        <v>72</v>
      </c>
      <c r="V235" s="42" t="s">
        <v>50</v>
      </c>
      <c r="W235" s="40" t="s">
        <v>51</v>
      </c>
      <c r="X235" s="77" t="s">
        <v>670</v>
      </c>
      <c r="Y235" s="39"/>
    </row>
    <row r="236" s="5" customFormat="1" ht="25" customHeight="1" spans="1:25">
      <c r="A236" s="39"/>
      <c r="B236" s="47" t="s">
        <v>687</v>
      </c>
      <c r="C236" s="39" t="s">
        <v>37</v>
      </c>
      <c r="D236" s="39" t="s">
        <v>666</v>
      </c>
      <c r="E236" s="41" t="s">
        <v>39</v>
      </c>
      <c r="F236" s="42" t="s">
        <v>40</v>
      </c>
      <c r="G236" s="47" t="s">
        <v>75</v>
      </c>
      <c r="H236" s="77" t="s">
        <v>688</v>
      </c>
      <c r="I236" s="77"/>
      <c r="J236" s="47" t="s">
        <v>1194</v>
      </c>
      <c r="K236" s="47">
        <v>64</v>
      </c>
      <c r="L236" s="47">
        <v>64</v>
      </c>
      <c r="M236" s="54" t="s">
        <v>44</v>
      </c>
      <c r="N236" s="54" t="s">
        <v>44</v>
      </c>
      <c r="O236" s="54" t="s">
        <v>44</v>
      </c>
      <c r="P236" s="39"/>
      <c r="Q236" s="249" t="s">
        <v>668</v>
      </c>
      <c r="R236" s="249" t="s">
        <v>324</v>
      </c>
      <c r="S236" s="249" t="s">
        <v>669</v>
      </c>
      <c r="T236" s="125">
        <v>15</v>
      </c>
      <c r="U236" s="39">
        <v>55</v>
      </c>
      <c r="V236" s="42" t="s">
        <v>50</v>
      </c>
      <c r="W236" s="40" t="s">
        <v>51</v>
      </c>
      <c r="X236" s="77" t="s">
        <v>670</v>
      </c>
      <c r="Y236" s="39"/>
    </row>
    <row r="237" s="5" customFormat="1" ht="25" customHeight="1" spans="1:25">
      <c r="A237" s="39"/>
      <c r="B237" s="47" t="s">
        <v>689</v>
      </c>
      <c r="C237" s="39" t="s">
        <v>37</v>
      </c>
      <c r="D237" s="39" t="s">
        <v>666</v>
      </c>
      <c r="E237" s="41" t="s">
        <v>39</v>
      </c>
      <c r="F237" s="42" t="s">
        <v>40</v>
      </c>
      <c r="G237" s="47" t="s">
        <v>75</v>
      </c>
      <c r="H237" s="77" t="s">
        <v>690</v>
      </c>
      <c r="I237" s="77"/>
      <c r="J237" s="47" t="s">
        <v>1194</v>
      </c>
      <c r="K237" s="47">
        <v>6.8</v>
      </c>
      <c r="L237" s="47">
        <v>6.8</v>
      </c>
      <c r="M237" s="54" t="s">
        <v>44</v>
      </c>
      <c r="N237" s="54" t="s">
        <v>44</v>
      </c>
      <c r="O237" s="54" t="s">
        <v>44</v>
      </c>
      <c r="P237" s="39"/>
      <c r="Q237" s="249" t="s">
        <v>668</v>
      </c>
      <c r="R237" s="249" t="s">
        <v>324</v>
      </c>
      <c r="S237" s="249" t="s">
        <v>669</v>
      </c>
      <c r="T237" s="125">
        <v>19</v>
      </c>
      <c r="U237" s="39">
        <v>70</v>
      </c>
      <c r="V237" s="42" t="s">
        <v>50</v>
      </c>
      <c r="W237" s="40" t="s">
        <v>51</v>
      </c>
      <c r="X237" s="77" t="s">
        <v>670</v>
      </c>
      <c r="Y237" s="39"/>
    </row>
    <row r="238" s="5" customFormat="1" ht="25" customHeight="1" spans="1:25">
      <c r="A238" s="39"/>
      <c r="B238" s="39" t="s">
        <v>691</v>
      </c>
      <c r="C238" s="39" t="s">
        <v>37</v>
      </c>
      <c r="D238" s="39" t="s">
        <v>666</v>
      </c>
      <c r="E238" s="41" t="s">
        <v>39</v>
      </c>
      <c r="F238" s="42" t="s">
        <v>40</v>
      </c>
      <c r="G238" s="47" t="s">
        <v>75</v>
      </c>
      <c r="H238" s="77" t="s">
        <v>686</v>
      </c>
      <c r="I238" s="77"/>
      <c r="J238" s="47" t="s">
        <v>1194</v>
      </c>
      <c r="K238" s="75">
        <v>25.6</v>
      </c>
      <c r="L238" s="47">
        <v>25.6</v>
      </c>
      <c r="M238" s="54" t="s">
        <v>44</v>
      </c>
      <c r="N238" s="54" t="s">
        <v>44</v>
      </c>
      <c r="O238" s="54" t="s">
        <v>44</v>
      </c>
      <c r="P238" s="39"/>
      <c r="Q238" s="249" t="s">
        <v>668</v>
      </c>
      <c r="R238" s="249" t="s">
        <v>324</v>
      </c>
      <c r="S238" s="249" t="s">
        <v>669</v>
      </c>
      <c r="T238" s="125">
        <v>13</v>
      </c>
      <c r="U238" s="39">
        <v>50</v>
      </c>
      <c r="V238" s="42" t="s">
        <v>50</v>
      </c>
      <c r="W238" s="40" t="s">
        <v>51</v>
      </c>
      <c r="X238" s="77" t="s">
        <v>670</v>
      </c>
      <c r="Y238" s="39"/>
    </row>
    <row r="239" s="5" customFormat="1" ht="25" customHeight="1" spans="1:25">
      <c r="A239" s="39"/>
      <c r="B239" s="39" t="s">
        <v>692</v>
      </c>
      <c r="C239" s="39" t="s">
        <v>37</v>
      </c>
      <c r="D239" s="39" t="s">
        <v>666</v>
      </c>
      <c r="E239" s="41" t="s">
        <v>39</v>
      </c>
      <c r="F239" s="42" t="s">
        <v>40</v>
      </c>
      <c r="G239" s="47" t="s">
        <v>75</v>
      </c>
      <c r="H239" s="77" t="s">
        <v>693</v>
      </c>
      <c r="I239" s="77"/>
      <c r="J239" s="47" t="s">
        <v>1194</v>
      </c>
      <c r="K239" s="47">
        <v>89.6</v>
      </c>
      <c r="L239" s="47">
        <v>89.6</v>
      </c>
      <c r="M239" s="54" t="s">
        <v>44</v>
      </c>
      <c r="N239" s="54" t="s">
        <v>44</v>
      </c>
      <c r="O239" s="54" t="s">
        <v>44</v>
      </c>
      <c r="P239" s="39"/>
      <c r="Q239" s="249" t="s">
        <v>668</v>
      </c>
      <c r="R239" s="249" t="s">
        <v>324</v>
      </c>
      <c r="S239" s="249" t="s">
        <v>669</v>
      </c>
      <c r="T239" s="125">
        <v>22</v>
      </c>
      <c r="U239" s="39">
        <v>72</v>
      </c>
      <c r="V239" s="42" t="s">
        <v>50</v>
      </c>
      <c r="W239" s="40" t="s">
        <v>51</v>
      </c>
      <c r="X239" s="77" t="s">
        <v>670</v>
      </c>
      <c r="Y239" s="39"/>
    </row>
    <row r="240" s="5" customFormat="1" ht="25" customHeight="1" spans="1:25">
      <c r="A240" s="39"/>
      <c r="B240" s="39" t="s">
        <v>694</v>
      </c>
      <c r="C240" s="39" t="s">
        <v>37</v>
      </c>
      <c r="D240" s="39" t="s">
        <v>666</v>
      </c>
      <c r="E240" s="41" t="s">
        <v>39</v>
      </c>
      <c r="F240" s="42" t="s">
        <v>40</v>
      </c>
      <c r="G240" s="47" t="s">
        <v>75</v>
      </c>
      <c r="H240" s="77" t="s">
        <v>693</v>
      </c>
      <c r="I240" s="77"/>
      <c r="J240" s="47" t="s">
        <v>1194</v>
      </c>
      <c r="K240" s="47">
        <v>89.6</v>
      </c>
      <c r="L240" s="47">
        <v>89.6</v>
      </c>
      <c r="M240" s="54" t="s">
        <v>44</v>
      </c>
      <c r="N240" s="54" t="s">
        <v>44</v>
      </c>
      <c r="O240" s="54" t="s">
        <v>44</v>
      </c>
      <c r="P240" s="39"/>
      <c r="Q240" s="249" t="s">
        <v>668</v>
      </c>
      <c r="R240" s="249" t="s">
        <v>324</v>
      </c>
      <c r="S240" s="249" t="s">
        <v>669</v>
      </c>
      <c r="T240" s="125">
        <v>15</v>
      </c>
      <c r="U240" s="39">
        <v>51</v>
      </c>
      <c r="V240" s="42" t="s">
        <v>50</v>
      </c>
      <c r="W240" s="40" t="s">
        <v>51</v>
      </c>
      <c r="X240" s="77" t="s">
        <v>670</v>
      </c>
      <c r="Y240" s="39"/>
    </row>
    <row r="241" s="5" customFormat="1" ht="25" customHeight="1" spans="1:25">
      <c r="A241" s="39"/>
      <c r="B241" s="39" t="s">
        <v>695</v>
      </c>
      <c r="C241" s="39" t="s">
        <v>37</v>
      </c>
      <c r="D241" s="39" t="s">
        <v>40</v>
      </c>
      <c r="E241" s="41" t="s">
        <v>39</v>
      </c>
      <c r="F241" s="39" t="s">
        <v>40</v>
      </c>
      <c r="G241" s="39" t="s">
        <v>82</v>
      </c>
      <c r="H241" s="39" t="s">
        <v>696</v>
      </c>
      <c r="I241" s="39"/>
      <c r="J241" s="93">
        <v>45627</v>
      </c>
      <c r="K241" s="39">
        <v>47.6</v>
      </c>
      <c r="L241" s="39">
        <v>47.6</v>
      </c>
      <c r="M241" s="54" t="s">
        <v>44</v>
      </c>
      <c r="N241" s="54" t="s">
        <v>44</v>
      </c>
      <c r="O241" s="54" t="s">
        <v>44</v>
      </c>
      <c r="P241" s="239" t="s">
        <v>697</v>
      </c>
      <c r="Q241" s="249" t="s">
        <v>668</v>
      </c>
      <c r="R241" s="249" t="s">
        <v>324</v>
      </c>
      <c r="S241" s="249" t="s">
        <v>669</v>
      </c>
      <c r="T241" s="76" t="s">
        <v>698</v>
      </c>
      <c r="U241" s="76" t="s">
        <v>698</v>
      </c>
      <c r="V241" s="65" t="s">
        <v>50</v>
      </c>
      <c r="W241" s="65" t="s">
        <v>208</v>
      </c>
      <c r="X241" s="239" t="s">
        <v>262</v>
      </c>
      <c r="Y241" s="39"/>
    </row>
    <row r="242" s="5" customFormat="1" ht="25" customHeight="1" spans="1:25">
      <c r="A242" s="39"/>
      <c r="B242" s="39" t="s">
        <v>699</v>
      </c>
      <c r="C242" s="39" t="s">
        <v>37</v>
      </c>
      <c r="D242" s="39" t="s">
        <v>40</v>
      </c>
      <c r="E242" s="41" t="s">
        <v>39</v>
      </c>
      <c r="F242" s="39" t="s">
        <v>40</v>
      </c>
      <c r="G242" s="39" t="s">
        <v>82</v>
      </c>
      <c r="H242" s="39" t="s">
        <v>700</v>
      </c>
      <c r="I242" s="39"/>
      <c r="J242" s="93">
        <v>45627</v>
      </c>
      <c r="K242" s="39">
        <v>56.1</v>
      </c>
      <c r="L242" s="39">
        <v>56.1</v>
      </c>
      <c r="M242" s="54" t="s">
        <v>44</v>
      </c>
      <c r="N242" s="54" t="s">
        <v>44</v>
      </c>
      <c r="O242" s="54" t="s">
        <v>44</v>
      </c>
      <c r="P242" s="239" t="s">
        <v>701</v>
      </c>
      <c r="Q242" s="249" t="s">
        <v>668</v>
      </c>
      <c r="R242" s="249" t="s">
        <v>324</v>
      </c>
      <c r="S242" s="249" t="s">
        <v>669</v>
      </c>
      <c r="T242" s="76" t="s">
        <v>698</v>
      </c>
      <c r="U242" s="76" t="s">
        <v>698</v>
      </c>
      <c r="V242" s="65" t="s">
        <v>50</v>
      </c>
      <c r="W242" s="65" t="s">
        <v>208</v>
      </c>
      <c r="X242" s="239" t="s">
        <v>262</v>
      </c>
      <c r="Y242" s="39"/>
    </row>
    <row r="243" s="18" customFormat="1" ht="25" customHeight="1" spans="1:25">
      <c r="A243" s="147"/>
      <c r="B243" s="76" t="s">
        <v>702</v>
      </c>
      <c r="C243" s="76" t="s">
        <v>37</v>
      </c>
      <c r="D243" s="76" t="s">
        <v>229</v>
      </c>
      <c r="E243" s="41" t="s">
        <v>39</v>
      </c>
      <c r="F243" s="76" t="s">
        <v>40</v>
      </c>
      <c r="G243" s="76" t="s">
        <v>88</v>
      </c>
      <c r="H243" s="76" t="s">
        <v>703</v>
      </c>
      <c r="I243" s="76"/>
      <c r="J243" s="108">
        <v>45631</v>
      </c>
      <c r="K243" s="76">
        <v>12</v>
      </c>
      <c r="L243" s="76">
        <v>12</v>
      </c>
      <c r="M243" s="54" t="s">
        <v>44</v>
      </c>
      <c r="N243" s="54" t="s">
        <v>44</v>
      </c>
      <c r="O243" s="54" t="s">
        <v>44</v>
      </c>
      <c r="P243" s="76"/>
      <c r="Q243" s="52" t="s">
        <v>164</v>
      </c>
      <c r="R243" s="52" t="s">
        <v>47</v>
      </c>
      <c r="S243" s="52" t="s">
        <v>704</v>
      </c>
      <c r="T243" s="250">
        <v>108</v>
      </c>
      <c r="U243" s="250">
        <v>349</v>
      </c>
      <c r="V243" s="42" t="s">
        <v>241</v>
      </c>
      <c r="W243" s="40" t="s">
        <v>705</v>
      </c>
      <c r="X243" s="52" t="s">
        <v>706</v>
      </c>
      <c r="Y243" s="76"/>
    </row>
    <row r="244" s="18" customFormat="1" ht="25" customHeight="1" spans="1:25">
      <c r="A244" s="147"/>
      <c r="B244" s="76" t="s">
        <v>707</v>
      </c>
      <c r="C244" s="76" t="s">
        <v>37</v>
      </c>
      <c r="D244" s="76" t="s">
        <v>229</v>
      </c>
      <c r="E244" s="41" t="s">
        <v>39</v>
      </c>
      <c r="F244" s="76" t="s">
        <v>40</v>
      </c>
      <c r="G244" s="76" t="s">
        <v>88</v>
      </c>
      <c r="H244" s="76" t="s">
        <v>708</v>
      </c>
      <c r="I244" s="76"/>
      <c r="J244" s="108">
        <v>45631</v>
      </c>
      <c r="K244" s="76">
        <v>10</v>
      </c>
      <c r="L244" s="76">
        <v>10</v>
      </c>
      <c r="M244" s="54" t="s">
        <v>44</v>
      </c>
      <c r="N244" s="54" t="s">
        <v>44</v>
      </c>
      <c r="O244" s="54" t="s">
        <v>44</v>
      </c>
      <c r="P244" s="76"/>
      <c r="Q244" s="52" t="s">
        <v>164</v>
      </c>
      <c r="R244" s="52" t="s">
        <v>47</v>
      </c>
      <c r="S244" s="52" t="s">
        <v>704</v>
      </c>
      <c r="T244" s="250">
        <v>108</v>
      </c>
      <c r="U244" s="250">
        <v>349</v>
      </c>
      <c r="V244" s="42" t="s">
        <v>241</v>
      </c>
      <c r="W244" s="40" t="s">
        <v>705</v>
      </c>
      <c r="X244" s="52" t="s">
        <v>706</v>
      </c>
      <c r="Y244" s="76"/>
    </row>
    <row r="245" s="18" customFormat="1" ht="25" customHeight="1" spans="1:25">
      <c r="A245" s="147"/>
      <c r="B245" s="76" t="s">
        <v>709</v>
      </c>
      <c r="C245" s="76" t="s">
        <v>37</v>
      </c>
      <c r="D245" s="76" t="s">
        <v>229</v>
      </c>
      <c r="E245" s="41" t="s">
        <v>39</v>
      </c>
      <c r="F245" s="76" t="s">
        <v>40</v>
      </c>
      <c r="G245" s="76" t="s">
        <v>88</v>
      </c>
      <c r="H245" s="76" t="s">
        <v>710</v>
      </c>
      <c r="I245" s="76"/>
      <c r="J245" s="108">
        <v>45631</v>
      </c>
      <c r="K245" s="76">
        <v>4</v>
      </c>
      <c r="L245" s="76">
        <v>4</v>
      </c>
      <c r="M245" s="54" t="s">
        <v>44</v>
      </c>
      <c r="N245" s="54" t="s">
        <v>44</v>
      </c>
      <c r="O245" s="54" t="s">
        <v>44</v>
      </c>
      <c r="P245" s="76"/>
      <c r="Q245" s="52" t="s">
        <v>164</v>
      </c>
      <c r="R245" s="52" t="s">
        <v>47</v>
      </c>
      <c r="S245" s="52" t="s">
        <v>704</v>
      </c>
      <c r="T245" s="250">
        <v>108</v>
      </c>
      <c r="U245" s="250">
        <v>349</v>
      </c>
      <c r="V245" s="42" t="s">
        <v>241</v>
      </c>
      <c r="W245" s="40" t="s">
        <v>705</v>
      </c>
      <c r="X245" s="52" t="s">
        <v>706</v>
      </c>
      <c r="Y245" s="76"/>
    </row>
    <row r="246" s="18" customFormat="1" ht="25" customHeight="1" spans="1:25">
      <c r="A246" s="147"/>
      <c r="B246" s="76" t="s">
        <v>711</v>
      </c>
      <c r="C246" s="76" t="s">
        <v>37</v>
      </c>
      <c r="D246" s="76" t="s">
        <v>229</v>
      </c>
      <c r="E246" s="41" t="s">
        <v>39</v>
      </c>
      <c r="F246" s="76" t="s">
        <v>40</v>
      </c>
      <c r="G246" s="76" t="s">
        <v>88</v>
      </c>
      <c r="H246" s="76" t="s">
        <v>712</v>
      </c>
      <c r="I246" s="76"/>
      <c r="J246" s="108">
        <v>45631</v>
      </c>
      <c r="K246" s="76">
        <v>6</v>
      </c>
      <c r="L246" s="76">
        <v>6</v>
      </c>
      <c r="M246" s="54" t="s">
        <v>44</v>
      </c>
      <c r="N246" s="54" t="s">
        <v>44</v>
      </c>
      <c r="O246" s="54" t="s">
        <v>44</v>
      </c>
      <c r="P246" s="76"/>
      <c r="Q246" s="52" t="s">
        <v>164</v>
      </c>
      <c r="R246" s="52" t="s">
        <v>47</v>
      </c>
      <c r="S246" s="52" t="s">
        <v>704</v>
      </c>
      <c r="T246" s="250">
        <v>108</v>
      </c>
      <c r="U246" s="250">
        <v>349</v>
      </c>
      <c r="V246" s="42" t="s">
        <v>241</v>
      </c>
      <c r="W246" s="40" t="s">
        <v>705</v>
      </c>
      <c r="X246" s="52" t="s">
        <v>706</v>
      </c>
      <c r="Y246" s="76"/>
    </row>
    <row r="247" s="15" customFormat="1" ht="25" customHeight="1" spans="1:25">
      <c r="A247" s="65"/>
      <c r="B247" s="69" t="s">
        <v>713</v>
      </c>
      <c r="C247" s="225" t="s">
        <v>37</v>
      </c>
      <c r="D247" s="65" t="s">
        <v>657</v>
      </c>
      <c r="E247" s="41" t="s">
        <v>39</v>
      </c>
      <c r="F247" s="226" t="s">
        <v>40</v>
      </c>
      <c r="G247" s="227" t="s">
        <v>88</v>
      </c>
      <c r="H247" s="228" t="s">
        <v>714</v>
      </c>
      <c r="I247" s="228"/>
      <c r="J247" s="86">
        <v>45627</v>
      </c>
      <c r="K247" s="240">
        <v>178.2</v>
      </c>
      <c r="L247" s="240">
        <v>178.2</v>
      </c>
      <c r="M247" s="54" t="s">
        <v>44</v>
      </c>
      <c r="N247" s="54" t="s">
        <v>44</v>
      </c>
      <c r="O247" s="54" t="s">
        <v>44</v>
      </c>
      <c r="P247" s="52" t="s">
        <v>715</v>
      </c>
      <c r="Q247" s="52" t="s">
        <v>164</v>
      </c>
      <c r="R247" s="52" t="s">
        <v>47</v>
      </c>
      <c r="S247" s="52" t="s">
        <v>704</v>
      </c>
      <c r="T247" s="250">
        <v>108</v>
      </c>
      <c r="U247" s="250">
        <v>349</v>
      </c>
      <c r="V247" s="40" t="s">
        <v>50</v>
      </c>
      <c r="W247" s="40" t="s">
        <v>705</v>
      </c>
      <c r="X247" s="52" t="s">
        <v>706</v>
      </c>
      <c r="Y247" s="219"/>
    </row>
    <row r="248" s="5" customFormat="1" ht="25" customHeight="1" spans="1:25">
      <c r="A248" s="39"/>
      <c r="B248" s="69" t="s">
        <v>716</v>
      </c>
      <c r="C248" s="225" t="s">
        <v>37</v>
      </c>
      <c r="D248" s="65" t="s">
        <v>657</v>
      </c>
      <c r="E248" s="41" t="s">
        <v>39</v>
      </c>
      <c r="F248" s="226" t="s">
        <v>40</v>
      </c>
      <c r="G248" s="227" t="s">
        <v>88</v>
      </c>
      <c r="H248" s="39" t="s">
        <v>717</v>
      </c>
      <c r="I248" s="39"/>
      <c r="J248" s="86">
        <v>45627</v>
      </c>
      <c r="K248" s="39">
        <v>100.8</v>
      </c>
      <c r="L248" s="39">
        <v>100.8</v>
      </c>
      <c r="M248" s="54" t="s">
        <v>44</v>
      </c>
      <c r="N248" s="54" t="s">
        <v>44</v>
      </c>
      <c r="O248" s="54" t="s">
        <v>44</v>
      </c>
      <c r="P248" s="52" t="s">
        <v>715</v>
      </c>
      <c r="Q248" s="52" t="s">
        <v>164</v>
      </c>
      <c r="R248" s="52" t="s">
        <v>47</v>
      </c>
      <c r="S248" s="52" t="s">
        <v>704</v>
      </c>
      <c r="T248" s="250">
        <v>108</v>
      </c>
      <c r="U248" s="250">
        <v>349</v>
      </c>
      <c r="V248" s="40" t="s">
        <v>50</v>
      </c>
      <c r="W248" s="40" t="s">
        <v>705</v>
      </c>
      <c r="X248" s="52" t="s">
        <v>706</v>
      </c>
      <c r="Y248" s="39"/>
    </row>
    <row r="249" s="5" customFormat="1" ht="25" customHeight="1" spans="1:25">
      <c r="A249" s="39"/>
      <c r="B249" s="69" t="s">
        <v>718</v>
      </c>
      <c r="C249" s="225" t="s">
        <v>37</v>
      </c>
      <c r="D249" s="65" t="s">
        <v>657</v>
      </c>
      <c r="E249" s="41" t="s">
        <v>39</v>
      </c>
      <c r="F249" s="226" t="s">
        <v>40</v>
      </c>
      <c r="G249" s="227" t="s">
        <v>88</v>
      </c>
      <c r="H249" s="39" t="s">
        <v>719</v>
      </c>
      <c r="I249" s="39"/>
      <c r="J249" s="86">
        <v>45627</v>
      </c>
      <c r="K249" s="39">
        <v>72</v>
      </c>
      <c r="L249" s="39">
        <v>72</v>
      </c>
      <c r="M249" s="54" t="s">
        <v>44</v>
      </c>
      <c r="N249" s="54" t="s">
        <v>44</v>
      </c>
      <c r="O249" s="54" t="s">
        <v>44</v>
      </c>
      <c r="P249" s="52" t="s">
        <v>715</v>
      </c>
      <c r="Q249" s="52" t="s">
        <v>164</v>
      </c>
      <c r="R249" s="52" t="s">
        <v>47</v>
      </c>
      <c r="S249" s="52" t="s">
        <v>704</v>
      </c>
      <c r="T249" s="250">
        <v>108</v>
      </c>
      <c r="U249" s="250">
        <v>349</v>
      </c>
      <c r="V249" s="40" t="s">
        <v>50</v>
      </c>
      <c r="W249" s="40" t="s">
        <v>705</v>
      </c>
      <c r="X249" s="52" t="s">
        <v>706</v>
      </c>
      <c r="Y249" s="39"/>
    </row>
    <row r="250" s="11" customFormat="1" ht="25" customHeight="1" spans="1:25">
      <c r="A250" s="51"/>
      <c r="B250" s="43" t="s">
        <v>720</v>
      </c>
      <c r="C250" s="51" t="s">
        <v>37</v>
      </c>
      <c r="D250" s="42" t="s">
        <v>203</v>
      </c>
      <c r="E250" s="41" t="s">
        <v>39</v>
      </c>
      <c r="F250" s="51" t="s">
        <v>40</v>
      </c>
      <c r="G250" s="51" t="s">
        <v>95</v>
      </c>
      <c r="H250" s="51" t="s">
        <v>721</v>
      </c>
      <c r="I250" s="51"/>
      <c r="J250" s="90">
        <v>45627</v>
      </c>
      <c r="K250" s="42">
        <v>108</v>
      </c>
      <c r="L250" s="42">
        <v>108</v>
      </c>
      <c r="M250" s="42" t="s">
        <v>44</v>
      </c>
      <c r="N250" s="42" t="s">
        <v>44</v>
      </c>
      <c r="O250" s="241" t="s">
        <v>44</v>
      </c>
      <c r="P250" s="42" t="s">
        <v>722</v>
      </c>
      <c r="Q250" s="42" t="s">
        <v>206</v>
      </c>
      <c r="R250" s="42" t="s">
        <v>47</v>
      </c>
      <c r="S250" s="42" t="s">
        <v>639</v>
      </c>
      <c r="T250" s="99">
        <v>30</v>
      </c>
      <c r="U250" s="251" t="s">
        <v>723</v>
      </c>
      <c r="V250" s="42" t="s">
        <v>50</v>
      </c>
      <c r="W250" s="42" t="s">
        <v>208</v>
      </c>
      <c r="X250" s="42" t="s">
        <v>640</v>
      </c>
      <c r="Y250" s="42"/>
    </row>
    <row r="251" s="9" customFormat="1" ht="25" customHeight="1" spans="1:25">
      <c r="A251" s="50"/>
      <c r="B251" s="50" t="s">
        <v>724</v>
      </c>
      <c r="C251" s="229" t="s">
        <v>37</v>
      </c>
      <c r="D251" s="92" t="s">
        <v>657</v>
      </c>
      <c r="E251" s="41" t="s">
        <v>39</v>
      </c>
      <c r="F251" s="230" t="s">
        <v>40</v>
      </c>
      <c r="G251" s="50" t="s">
        <v>101</v>
      </c>
      <c r="H251" s="50" t="s">
        <v>725</v>
      </c>
      <c r="I251" s="50"/>
      <c r="J251" s="108">
        <v>45627</v>
      </c>
      <c r="K251" s="50">
        <v>20</v>
      </c>
      <c r="L251" s="50">
        <v>20</v>
      </c>
      <c r="M251" s="91" t="s">
        <v>44</v>
      </c>
      <c r="N251" s="91" t="s">
        <v>44</v>
      </c>
      <c r="O251" s="91" t="s">
        <v>44</v>
      </c>
      <c r="P251" s="91" t="s">
        <v>44</v>
      </c>
      <c r="Q251" s="91" t="s">
        <v>164</v>
      </c>
      <c r="R251" s="91" t="s">
        <v>47</v>
      </c>
      <c r="S251" s="91" t="s">
        <v>726</v>
      </c>
      <c r="T251" s="123">
        <v>520</v>
      </c>
      <c r="U251" s="50">
        <v>2408</v>
      </c>
      <c r="V251" s="124" t="s">
        <v>50</v>
      </c>
      <c r="W251" s="124" t="s">
        <v>705</v>
      </c>
      <c r="X251" s="91" t="s">
        <v>706</v>
      </c>
      <c r="Y251" s="50"/>
    </row>
    <row r="252" s="9" customFormat="1" ht="25" customHeight="1" spans="1:25">
      <c r="A252" s="50"/>
      <c r="B252" s="231" t="s">
        <v>727</v>
      </c>
      <c r="C252" s="229" t="s">
        <v>37</v>
      </c>
      <c r="D252" s="92" t="s">
        <v>657</v>
      </c>
      <c r="E252" s="41" t="s">
        <v>39</v>
      </c>
      <c r="F252" s="230" t="s">
        <v>40</v>
      </c>
      <c r="G252" s="50" t="s">
        <v>101</v>
      </c>
      <c r="H252" s="232" t="s">
        <v>728</v>
      </c>
      <c r="I252" s="232"/>
      <c r="J252" s="108">
        <v>45627</v>
      </c>
      <c r="K252" s="50">
        <v>8</v>
      </c>
      <c r="L252" s="50">
        <v>8</v>
      </c>
      <c r="M252" s="91" t="s">
        <v>44</v>
      </c>
      <c r="N252" s="91" t="s">
        <v>44</v>
      </c>
      <c r="O252" s="91" t="s">
        <v>44</v>
      </c>
      <c r="P252" s="91" t="s">
        <v>44</v>
      </c>
      <c r="Q252" s="91" t="s">
        <v>164</v>
      </c>
      <c r="R252" s="91" t="s">
        <v>47</v>
      </c>
      <c r="S252" s="91" t="s">
        <v>726</v>
      </c>
      <c r="T252" s="123">
        <v>520</v>
      </c>
      <c r="U252" s="50">
        <v>2408</v>
      </c>
      <c r="V252" s="124" t="s">
        <v>50</v>
      </c>
      <c r="W252" s="124" t="s">
        <v>705</v>
      </c>
      <c r="X252" s="91" t="s">
        <v>706</v>
      </c>
      <c r="Y252" s="50"/>
    </row>
    <row r="253" s="9" customFormat="1" ht="25" customHeight="1" spans="1:25">
      <c r="A253" s="50"/>
      <c r="B253" s="233" t="s">
        <v>729</v>
      </c>
      <c r="C253" s="229" t="s">
        <v>37</v>
      </c>
      <c r="D253" s="92" t="s">
        <v>657</v>
      </c>
      <c r="E253" s="41" t="s">
        <v>39</v>
      </c>
      <c r="F253" s="230" t="s">
        <v>40</v>
      </c>
      <c r="G253" s="50" t="s">
        <v>101</v>
      </c>
      <c r="H253" s="232" t="s">
        <v>730</v>
      </c>
      <c r="I253" s="232"/>
      <c r="J253" s="108">
        <v>45627</v>
      </c>
      <c r="K253" s="50">
        <v>5.6</v>
      </c>
      <c r="L253" s="50">
        <v>5.6</v>
      </c>
      <c r="M253" s="91" t="s">
        <v>44</v>
      </c>
      <c r="N253" s="91" t="s">
        <v>44</v>
      </c>
      <c r="O253" s="91" t="s">
        <v>44</v>
      </c>
      <c r="P253" s="91" t="s">
        <v>44</v>
      </c>
      <c r="Q253" s="91" t="s">
        <v>164</v>
      </c>
      <c r="R253" s="91" t="s">
        <v>47</v>
      </c>
      <c r="S253" s="91" t="s">
        <v>726</v>
      </c>
      <c r="T253" s="123">
        <v>520</v>
      </c>
      <c r="U253" s="50">
        <v>2408</v>
      </c>
      <c r="V253" s="124" t="s">
        <v>50</v>
      </c>
      <c r="W253" s="124" t="s">
        <v>705</v>
      </c>
      <c r="X253" s="91" t="s">
        <v>706</v>
      </c>
      <c r="Y253" s="50"/>
    </row>
    <row r="254" s="9" customFormat="1" ht="25" customHeight="1" spans="1:25">
      <c r="A254" s="50"/>
      <c r="B254" s="233" t="s">
        <v>731</v>
      </c>
      <c r="C254" s="229" t="s">
        <v>37</v>
      </c>
      <c r="D254" s="92" t="s">
        <v>657</v>
      </c>
      <c r="E254" s="41" t="s">
        <v>39</v>
      </c>
      <c r="F254" s="230" t="s">
        <v>40</v>
      </c>
      <c r="G254" s="50" t="s">
        <v>101</v>
      </c>
      <c r="H254" s="232" t="s">
        <v>732</v>
      </c>
      <c r="I254" s="232"/>
      <c r="J254" s="108">
        <v>45627</v>
      </c>
      <c r="K254" s="50">
        <v>12</v>
      </c>
      <c r="L254" s="50">
        <v>12</v>
      </c>
      <c r="M254" s="91" t="s">
        <v>44</v>
      </c>
      <c r="N254" s="91" t="s">
        <v>44</v>
      </c>
      <c r="O254" s="91" t="s">
        <v>44</v>
      </c>
      <c r="P254" s="91" t="s">
        <v>44</v>
      </c>
      <c r="Q254" s="91" t="s">
        <v>164</v>
      </c>
      <c r="R254" s="91" t="s">
        <v>47</v>
      </c>
      <c r="S254" s="91" t="s">
        <v>726</v>
      </c>
      <c r="T254" s="123">
        <v>520</v>
      </c>
      <c r="U254" s="50">
        <v>2408</v>
      </c>
      <c r="V254" s="124" t="s">
        <v>50</v>
      </c>
      <c r="W254" s="124" t="s">
        <v>705</v>
      </c>
      <c r="X254" s="91" t="s">
        <v>706</v>
      </c>
      <c r="Y254" s="50"/>
    </row>
    <row r="255" s="9" customFormat="1" ht="25" customHeight="1" spans="1:25">
      <c r="A255" s="50"/>
      <c r="B255" s="233" t="s">
        <v>733</v>
      </c>
      <c r="C255" s="229" t="s">
        <v>37</v>
      </c>
      <c r="D255" s="92" t="s">
        <v>657</v>
      </c>
      <c r="E255" s="41" t="s">
        <v>39</v>
      </c>
      <c r="F255" s="230" t="s">
        <v>40</v>
      </c>
      <c r="G255" s="50" t="s">
        <v>101</v>
      </c>
      <c r="H255" s="232" t="s">
        <v>734</v>
      </c>
      <c r="I255" s="232"/>
      <c r="J255" s="108">
        <v>45627</v>
      </c>
      <c r="K255" s="50">
        <v>6.4</v>
      </c>
      <c r="L255" s="50">
        <v>6.4</v>
      </c>
      <c r="M255" s="91" t="s">
        <v>44</v>
      </c>
      <c r="N255" s="91" t="s">
        <v>44</v>
      </c>
      <c r="O255" s="91" t="s">
        <v>44</v>
      </c>
      <c r="P255" s="91" t="s">
        <v>44</v>
      </c>
      <c r="Q255" s="91" t="s">
        <v>164</v>
      </c>
      <c r="R255" s="91" t="s">
        <v>47</v>
      </c>
      <c r="S255" s="91" t="s">
        <v>726</v>
      </c>
      <c r="T255" s="123">
        <v>520</v>
      </c>
      <c r="U255" s="50">
        <v>2408</v>
      </c>
      <c r="V255" s="124" t="s">
        <v>50</v>
      </c>
      <c r="W255" s="124" t="s">
        <v>705</v>
      </c>
      <c r="X255" s="91" t="s">
        <v>706</v>
      </c>
      <c r="Y255" s="50"/>
    </row>
    <row r="256" s="9" customFormat="1" ht="25" customHeight="1" spans="1:25">
      <c r="A256" s="50"/>
      <c r="B256" s="233" t="s">
        <v>735</v>
      </c>
      <c r="C256" s="229" t="s">
        <v>37</v>
      </c>
      <c r="D256" s="92" t="s">
        <v>657</v>
      </c>
      <c r="E256" s="41" t="s">
        <v>39</v>
      </c>
      <c r="F256" s="230" t="s">
        <v>40</v>
      </c>
      <c r="G256" s="50" t="s">
        <v>101</v>
      </c>
      <c r="H256" s="232" t="s">
        <v>728</v>
      </c>
      <c r="I256" s="232"/>
      <c r="J256" s="108">
        <v>45627</v>
      </c>
      <c r="K256" s="50">
        <v>8</v>
      </c>
      <c r="L256" s="50">
        <v>8</v>
      </c>
      <c r="M256" s="91" t="s">
        <v>44</v>
      </c>
      <c r="N256" s="91" t="s">
        <v>44</v>
      </c>
      <c r="O256" s="91" t="s">
        <v>44</v>
      </c>
      <c r="P256" s="91" t="s">
        <v>44</v>
      </c>
      <c r="Q256" s="91" t="s">
        <v>164</v>
      </c>
      <c r="R256" s="91" t="s">
        <v>47</v>
      </c>
      <c r="S256" s="91" t="s">
        <v>726</v>
      </c>
      <c r="T256" s="123">
        <v>520</v>
      </c>
      <c r="U256" s="50">
        <v>2408</v>
      </c>
      <c r="V256" s="124" t="s">
        <v>50</v>
      </c>
      <c r="W256" s="124" t="s">
        <v>705</v>
      </c>
      <c r="X256" s="91" t="s">
        <v>706</v>
      </c>
      <c r="Y256" s="50"/>
    </row>
    <row r="257" s="9" customFormat="1" ht="25" customHeight="1" spans="1:25">
      <c r="A257" s="50"/>
      <c r="B257" s="233" t="s">
        <v>736</v>
      </c>
      <c r="C257" s="229" t="s">
        <v>37</v>
      </c>
      <c r="D257" s="92" t="s">
        <v>657</v>
      </c>
      <c r="E257" s="41" t="s">
        <v>39</v>
      </c>
      <c r="F257" s="230" t="s">
        <v>40</v>
      </c>
      <c r="G257" s="50" t="s">
        <v>101</v>
      </c>
      <c r="H257" s="232" t="s">
        <v>737</v>
      </c>
      <c r="I257" s="232"/>
      <c r="J257" s="108">
        <v>45627</v>
      </c>
      <c r="K257" s="50">
        <v>4</v>
      </c>
      <c r="L257" s="50">
        <v>4</v>
      </c>
      <c r="M257" s="91" t="s">
        <v>44</v>
      </c>
      <c r="N257" s="91" t="s">
        <v>44</v>
      </c>
      <c r="O257" s="91" t="s">
        <v>44</v>
      </c>
      <c r="P257" s="91" t="s">
        <v>44</v>
      </c>
      <c r="Q257" s="91" t="s">
        <v>164</v>
      </c>
      <c r="R257" s="91" t="s">
        <v>47</v>
      </c>
      <c r="S257" s="91" t="s">
        <v>726</v>
      </c>
      <c r="T257" s="123">
        <v>520</v>
      </c>
      <c r="U257" s="50">
        <v>2408</v>
      </c>
      <c r="V257" s="124" t="s">
        <v>50</v>
      </c>
      <c r="W257" s="124" t="s">
        <v>705</v>
      </c>
      <c r="X257" s="91" t="s">
        <v>706</v>
      </c>
      <c r="Y257" s="50"/>
    </row>
    <row r="258" s="9" customFormat="1" ht="25" customHeight="1" spans="1:25">
      <c r="A258" s="50"/>
      <c r="B258" s="233" t="s">
        <v>738</v>
      </c>
      <c r="C258" s="229" t="s">
        <v>37</v>
      </c>
      <c r="D258" s="92" t="s">
        <v>657</v>
      </c>
      <c r="E258" s="41" t="s">
        <v>39</v>
      </c>
      <c r="F258" s="230" t="s">
        <v>40</v>
      </c>
      <c r="G258" s="50" t="s">
        <v>101</v>
      </c>
      <c r="H258" s="232" t="s">
        <v>734</v>
      </c>
      <c r="I258" s="232"/>
      <c r="J258" s="108">
        <v>45627</v>
      </c>
      <c r="K258" s="50">
        <v>6.4</v>
      </c>
      <c r="L258" s="50">
        <v>6.4</v>
      </c>
      <c r="M258" s="91" t="s">
        <v>44</v>
      </c>
      <c r="N258" s="91" t="s">
        <v>44</v>
      </c>
      <c r="O258" s="91" t="s">
        <v>44</v>
      </c>
      <c r="P258" s="91" t="s">
        <v>44</v>
      </c>
      <c r="Q258" s="91" t="s">
        <v>164</v>
      </c>
      <c r="R258" s="91" t="s">
        <v>47</v>
      </c>
      <c r="S258" s="91" t="s">
        <v>726</v>
      </c>
      <c r="T258" s="123">
        <v>520</v>
      </c>
      <c r="U258" s="50">
        <v>2408</v>
      </c>
      <c r="V258" s="124" t="s">
        <v>50</v>
      </c>
      <c r="W258" s="124" t="s">
        <v>705</v>
      </c>
      <c r="X258" s="91" t="s">
        <v>706</v>
      </c>
      <c r="Y258" s="50"/>
    </row>
    <row r="259" s="9" customFormat="1" ht="25" customHeight="1" spans="1:25">
      <c r="A259" s="50"/>
      <c r="B259" s="233" t="s">
        <v>739</v>
      </c>
      <c r="C259" s="229" t="s">
        <v>37</v>
      </c>
      <c r="D259" s="92" t="s">
        <v>657</v>
      </c>
      <c r="E259" s="41" t="s">
        <v>39</v>
      </c>
      <c r="F259" s="230" t="s">
        <v>40</v>
      </c>
      <c r="G259" s="50" t="s">
        <v>101</v>
      </c>
      <c r="H259" s="232" t="s">
        <v>740</v>
      </c>
      <c r="I259" s="232"/>
      <c r="J259" s="108">
        <v>45627</v>
      </c>
      <c r="K259" s="50">
        <v>4.8</v>
      </c>
      <c r="L259" s="50">
        <v>4.8</v>
      </c>
      <c r="M259" s="91" t="s">
        <v>44</v>
      </c>
      <c r="N259" s="91" t="s">
        <v>44</v>
      </c>
      <c r="O259" s="91" t="s">
        <v>44</v>
      </c>
      <c r="P259" s="91" t="s">
        <v>44</v>
      </c>
      <c r="Q259" s="91" t="s">
        <v>164</v>
      </c>
      <c r="R259" s="91" t="s">
        <v>47</v>
      </c>
      <c r="S259" s="91" t="s">
        <v>726</v>
      </c>
      <c r="T259" s="123">
        <v>520</v>
      </c>
      <c r="U259" s="50">
        <v>2408</v>
      </c>
      <c r="V259" s="124" t="s">
        <v>50</v>
      </c>
      <c r="W259" s="124" t="s">
        <v>705</v>
      </c>
      <c r="X259" s="91" t="s">
        <v>706</v>
      </c>
      <c r="Y259" s="50"/>
    </row>
    <row r="260" s="9" customFormat="1" ht="25" customHeight="1" spans="1:25">
      <c r="A260" s="50"/>
      <c r="B260" s="252" t="s">
        <v>741</v>
      </c>
      <c r="C260" s="229" t="s">
        <v>37</v>
      </c>
      <c r="D260" s="92" t="s">
        <v>657</v>
      </c>
      <c r="E260" s="41" t="s">
        <v>39</v>
      </c>
      <c r="F260" s="230" t="s">
        <v>40</v>
      </c>
      <c r="G260" s="50" t="s">
        <v>101</v>
      </c>
      <c r="H260" s="232" t="s">
        <v>742</v>
      </c>
      <c r="I260" s="232"/>
      <c r="J260" s="108">
        <v>45627</v>
      </c>
      <c r="K260" s="50">
        <v>2.4</v>
      </c>
      <c r="L260" s="50">
        <v>2.4</v>
      </c>
      <c r="M260" s="91" t="s">
        <v>44</v>
      </c>
      <c r="N260" s="91" t="s">
        <v>44</v>
      </c>
      <c r="O260" s="91" t="s">
        <v>44</v>
      </c>
      <c r="P260" s="91" t="s">
        <v>44</v>
      </c>
      <c r="Q260" s="91" t="s">
        <v>164</v>
      </c>
      <c r="R260" s="91" t="s">
        <v>47</v>
      </c>
      <c r="S260" s="91" t="s">
        <v>726</v>
      </c>
      <c r="T260" s="123">
        <v>520</v>
      </c>
      <c r="U260" s="50">
        <v>2408</v>
      </c>
      <c r="V260" s="124" t="s">
        <v>50</v>
      </c>
      <c r="W260" s="124" t="s">
        <v>705</v>
      </c>
      <c r="X260" s="91" t="s">
        <v>706</v>
      </c>
      <c r="Y260" s="50"/>
    </row>
    <row r="261" s="9" customFormat="1" ht="25" customHeight="1" spans="1:25">
      <c r="A261" s="50"/>
      <c r="B261" s="233" t="s">
        <v>743</v>
      </c>
      <c r="C261" s="229" t="s">
        <v>37</v>
      </c>
      <c r="D261" s="92" t="s">
        <v>657</v>
      </c>
      <c r="E261" s="41" t="s">
        <v>39</v>
      </c>
      <c r="F261" s="230" t="s">
        <v>40</v>
      </c>
      <c r="G261" s="50" t="s">
        <v>101</v>
      </c>
      <c r="H261" s="232" t="s">
        <v>744</v>
      </c>
      <c r="I261" s="232"/>
      <c r="J261" s="108">
        <v>45627</v>
      </c>
      <c r="K261" s="50">
        <v>20</v>
      </c>
      <c r="L261" s="50">
        <v>20</v>
      </c>
      <c r="M261" s="91" t="s">
        <v>44</v>
      </c>
      <c r="N261" s="91" t="s">
        <v>44</v>
      </c>
      <c r="O261" s="91" t="s">
        <v>44</v>
      </c>
      <c r="P261" s="91" t="s">
        <v>44</v>
      </c>
      <c r="Q261" s="91" t="s">
        <v>164</v>
      </c>
      <c r="R261" s="91" t="s">
        <v>47</v>
      </c>
      <c r="S261" s="91" t="s">
        <v>726</v>
      </c>
      <c r="T261" s="123">
        <v>520</v>
      </c>
      <c r="U261" s="50">
        <v>2408</v>
      </c>
      <c r="V261" s="124" t="s">
        <v>50</v>
      </c>
      <c r="W261" s="124" t="s">
        <v>705</v>
      </c>
      <c r="X261" s="91" t="s">
        <v>706</v>
      </c>
      <c r="Y261" s="50"/>
    </row>
    <row r="262" s="9" customFormat="1" ht="25" customHeight="1" spans="1:25">
      <c r="A262" s="50"/>
      <c r="B262" s="233" t="s">
        <v>745</v>
      </c>
      <c r="C262" s="229" t="s">
        <v>37</v>
      </c>
      <c r="D262" s="92" t="s">
        <v>657</v>
      </c>
      <c r="E262" s="41" t="s">
        <v>39</v>
      </c>
      <c r="F262" s="230" t="s">
        <v>40</v>
      </c>
      <c r="G262" s="50" t="s">
        <v>101</v>
      </c>
      <c r="H262" s="232" t="s">
        <v>746</v>
      </c>
      <c r="I262" s="232"/>
      <c r="J262" s="108">
        <v>45627</v>
      </c>
      <c r="K262" s="50">
        <v>16</v>
      </c>
      <c r="L262" s="50">
        <v>16</v>
      </c>
      <c r="M262" s="91" t="s">
        <v>44</v>
      </c>
      <c r="N262" s="91" t="s">
        <v>44</v>
      </c>
      <c r="O262" s="91" t="s">
        <v>44</v>
      </c>
      <c r="P262" s="91" t="s">
        <v>44</v>
      </c>
      <c r="Q262" s="91" t="s">
        <v>164</v>
      </c>
      <c r="R262" s="91" t="s">
        <v>47</v>
      </c>
      <c r="S262" s="91" t="s">
        <v>726</v>
      </c>
      <c r="T262" s="123">
        <v>520</v>
      </c>
      <c r="U262" s="50">
        <v>2408</v>
      </c>
      <c r="V262" s="124" t="s">
        <v>50</v>
      </c>
      <c r="W262" s="124" t="s">
        <v>705</v>
      </c>
      <c r="X262" s="91" t="s">
        <v>706</v>
      </c>
      <c r="Y262" s="50"/>
    </row>
    <row r="263" s="9" customFormat="1" ht="25" customHeight="1" spans="1:25">
      <c r="A263" s="50"/>
      <c r="B263" s="233" t="s">
        <v>747</v>
      </c>
      <c r="C263" s="229" t="s">
        <v>37</v>
      </c>
      <c r="D263" s="92" t="s">
        <v>657</v>
      </c>
      <c r="E263" s="41" t="s">
        <v>39</v>
      </c>
      <c r="F263" s="230" t="s">
        <v>40</v>
      </c>
      <c r="G263" s="50" t="s">
        <v>101</v>
      </c>
      <c r="H263" s="232" t="s">
        <v>748</v>
      </c>
      <c r="I263" s="232"/>
      <c r="J263" s="108">
        <v>45627</v>
      </c>
      <c r="K263" s="50">
        <v>40</v>
      </c>
      <c r="L263" s="50">
        <v>40</v>
      </c>
      <c r="M263" s="91" t="s">
        <v>44</v>
      </c>
      <c r="N263" s="91" t="s">
        <v>44</v>
      </c>
      <c r="O263" s="91" t="s">
        <v>44</v>
      </c>
      <c r="P263" s="91" t="s">
        <v>44</v>
      </c>
      <c r="Q263" s="91" t="s">
        <v>164</v>
      </c>
      <c r="R263" s="91" t="s">
        <v>47</v>
      </c>
      <c r="S263" s="91" t="s">
        <v>726</v>
      </c>
      <c r="T263" s="123">
        <v>520</v>
      </c>
      <c r="U263" s="50">
        <v>2408</v>
      </c>
      <c r="V263" s="124" t="s">
        <v>50</v>
      </c>
      <c r="W263" s="124" t="s">
        <v>705</v>
      </c>
      <c r="X263" s="91" t="s">
        <v>706</v>
      </c>
      <c r="Y263" s="50"/>
    </row>
    <row r="264" s="9" customFormat="1" ht="25" customHeight="1" spans="1:25">
      <c r="A264" s="50"/>
      <c r="B264" s="233" t="s">
        <v>749</v>
      </c>
      <c r="C264" s="229" t="s">
        <v>37</v>
      </c>
      <c r="D264" s="92" t="s">
        <v>657</v>
      </c>
      <c r="E264" s="41" t="s">
        <v>39</v>
      </c>
      <c r="F264" s="230" t="s">
        <v>40</v>
      </c>
      <c r="G264" s="50" t="s">
        <v>101</v>
      </c>
      <c r="H264" s="232" t="s">
        <v>732</v>
      </c>
      <c r="I264" s="232"/>
      <c r="J264" s="108">
        <v>45627</v>
      </c>
      <c r="K264" s="50">
        <v>12</v>
      </c>
      <c r="L264" s="50">
        <v>12</v>
      </c>
      <c r="M264" s="91" t="s">
        <v>44</v>
      </c>
      <c r="N264" s="91" t="s">
        <v>44</v>
      </c>
      <c r="O264" s="91" t="s">
        <v>44</v>
      </c>
      <c r="P264" s="91" t="s">
        <v>44</v>
      </c>
      <c r="Q264" s="91" t="s">
        <v>164</v>
      </c>
      <c r="R264" s="91" t="s">
        <v>47</v>
      </c>
      <c r="S264" s="91" t="s">
        <v>726</v>
      </c>
      <c r="T264" s="123">
        <v>520</v>
      </c>
      <c r="U264" s="50">
        <v>2408</v>
      </c>
      <c r="V264" s="124" t="s">
        <v>50</v>
      </c>
      <c r="W264" s="124" t="s">
        <v>705</v>
      </c>
      <c r="X264" s="91" t="s">
        <v>706</v>
      </c>
      <c r="Y264" s="50"/>
    </row>
    <row r="265" s="9" customFormat="1" ht="25" customHeight="1" spans="1:25">
      <c r="A265" s="50"/>
      <c r="B265" s="233" t="s">
        <v>750</v>
      </c>
      <c r="C265" s="229" t="s">
        <v>37</v>
      </c>
      <c r="D265" s="92" t="s">
        <v>657</v>
      </c>
      <c r="E265" s="41" t="s">
        <v>39</v>
      </c>
      <c r="F265" s="230" t="s">
        <v>40</v>
      </c>
      <c r="G265" s="50" t="s">
        <v>101</v>
      </c>
      <c r="H265" s="232" t="s">
        <v>732</v>
      </c>
      <c r="I265" s="232"/>
      <c r="J265" s="108">
        <v>45627</v>
      </c>
      <c r="K265" s="50">
        <v>12</v>
      </c>
      <c r="L265" s="50">
        <v>12</v>
      </c>
      <c r="M265" s="91" t="s">
        <v>44</v>
      </c>
      <c r="N265" s="91" t="s">
        <v>44</v>
      </c>
      <c r="O265" s="91" t="s">
        <v>44</v>
      </c>
      <c r="P265" s="91" t="s">
        <v>44</v>
      </c>
      <c r="Q265" s="91" t="s">
        <v>164</v>
      </c>
      <c r="R265" s="91" t="s">
        <v>47</v>
      </c>
      <c r="S265" s="91" t="s">
        <v>726</v>
      </c>
      <c r="T265" s="123">
        <v>520</v>
      </c>
      <c r="U265" s="50">
        <v>2408</v>
      </c>
      <c r="V265" s="124" t="s">
        <v>50</v>
      </c>
      <c r="W265" s="124" t="s">
        <v>705</v>
      </c>
      <c r="X265" s="91" t="s">
        <v>706</v>
      </c>
      <c r="Y265" s="50"/>
    </row>
    <row r="266" s="9" customFormat="1" ht="25" customHeight="1" spans="1:25">
      <c r="A266" s="50"/>
      <c r="B266" s="233" t="s">
        <v>751</v>
      </c>
      <c r="C266" s="229" t="s">
        <v>37</v>
      </c>
      <c r="D266" s="92" t="s">
        <v>657</v>
      </c>
      <c r="E266" s="41" t="s">
        <v>39</v>
      </c>
      <c r="F266" s="230" t="s">
        <v>40</v>
      </c>
      <c r="G266" s="50" t="s">
        <v>101</v>
      </c>
      <c r="H266" s="232" t="s">
        <v>752</v>
      </c>
      <c r="I266" s="232"/>
      <c r="J266" s="108">
        <v>45627</v>
      </c>
      <c r="K266" s="50">
        <v>2.4</v>
      </c>
      <c r="L266" s="50">
        <v>2.4</v>
      </c>
      <c r="M266" s="91" t="s">
        <v>44</v>
      </c>
      <c r="N266" s="91" t="s">
        <v>44</v>
      </c>
      <c r="O266" s="91" t="s">
        <v>44</v>
      </c>
      <c r="P266" s="91" t="s">
        <v>44</v>
      </c>
      <c r="Q266" s="91" t="s">
        <v>164</v>
      </c>
      <c r="R266" s="91" t="s">
        <v>47</v>
      </c>
      <c r="S266" s="91" t="s">
        <v>726</v>
      </c>
      <c r="T266" s="123">
        <v>520</v>
      </c>
      <c r="U266" s="50">
        <v>2408</v>
      </c>
      <c r="V266" s="124" t="s">
        <v>50</v>
      </c>
      <c r="W266" s="124" t="s">
        <v>705</v>
      </c>
      <c r="X266" s="91" t="s">
        <v>706</v>
      </c>
      <c r="Y266" s="50"/>
    </row>
    <row r="267" s="9" customFormat="1" ht="25" customHeight="1" spans="1:25">
      <c r="A267" s="50"/>
      <c r="B267" s="233" t="s">
        <v>753</v>
      </c>
      <c r="C267" s="229" t="s">
        <v>37</v>
      </c>
      <c r="D267" s="92" t="s">
        <v>657</v>
      </c>
      <c r="E267" s="41" t="s">
        <v>39</v>
      </c>
      <c r="F267" s="230" t="s">
        <v>40</v>
      </c>
      <c r="G267" s="50" t="s">
        <v>101</v>
      </c>
      <c r="H267" s="232" t="s">
        <v>748</v>
      </c>
      <c r="I267" s="232"/>
      <c r="J267" s="108">
        <v>45627</v>
      </c>
      <c r="K267" s="50">
        <v>40</v>
      </c>
      <c r="L267" s="50">
        <v>40</v>
      </c>
      <c r="M267" s="91" t="s">
        <v>44</v>
      </c>
      <c r="N267" s="91" t="s">
        <v>44</v>
      </c>
      <c r="O267" s="91" t="s">
        <v>44</v>
      </c>
      <c r="P267" s="91" t="s">
        <v>44</v>
      </c>
      <c r="Q267" s="91" t="s">
        <v>164</v>
      </c>
      <c r="R267" s="91" t="s">
        <v>47</v>
      </c>
      <c r="S267" s="91" t="s">
        <v>726</v>
      </c>
      <c r="T267" s="123">
        <v>520</v>
      </c>
      <c r="U267" s="50">
        <v>2408</v>
      </c>
      <c r="V267" s="124" t="s">
        <v>50</v>
      </c>
      <c r="W267" s="124" t="s">
        <v>705</v>
      </c>
      <c r="X267" s="91" t="s">
        <v>706</v>
      </c>
      <c r="Y267" s="50"/>
    </row>
    <row r="268" s="9" customFormat="1" ht="25" customHeight="1" spans="1:25">
      <c r="A268" s="50"/>
      <c r="B268" s="233" t="s">
        <v>754</v>
      </c>
      <c r="C268" s="229" t="s">
        <v>37</v>
      </c>
      <c r="D268" s="92" t="s">
        <v>657</v>
      </c>
      <c r="E268" s="41" t="s">
        <v>39</v>
      </c>
      <c r="F268" s="230" t="s">
        <v>40</v>
      </c>
      <c r="G268" s="50" t="s">
        <v>101</v>
      </c>
      <c r="H268" s="232" t="s">
        <v>742</v>
      </c>
      <c r="I268" s="232"/>
      <c r="J268" s="108">
        <v>45627</v>
      </c>
      <c r="K268" s="50">
        <v>2.4</v>
      </c>
      <c r="L268" s="50">
        <v>2.4</v>
      </c>
      <c r="M268" s="91" t="s">
        <v>44</v>
      </c>
      <c r="N268" s="91" t="s">
        <v>44</v>
      </c>
      <c r="O268" s="91" t="s">
        <v>44</v>
      </c>
      <c r="P268" s="91" t="s">
        <v>44</v>
      </c>
      <c r="Q268" s="91" t="s">
        <v>164</v>
      </c>
      <c r="R268" s="91" t="s">
        <v>47</v>
      </c>
      <c r="S268" s="91" t="s">
        <v>726</v>
      </c>
      <c r="T268" s="123">
        <v>520</v>
      </c>
      <c r="U268" s="50">
        <v>2408</v>
      </c>
      <c r="V268" s="124" t="s">
        <v>50</v>
      </c>
      <c r="W268" s="124" t="s">
        <v>705</v>
      </c>
      <c r="X268" s="91" t="s">
        <v>706</v>
      </c>
      <c r="Y268" s="50"/>
    </row>
    <row r="269" s="9" customFormat="1" ht="25" customHeight="1" spans="1:25">
      <c r="A269" s="50"/>
      <c r="B269" s="233" t="s">
        <v>755</v>
      </c>
      <c r="C269" s="229" t="s">
        <v>37</v>
      </c>
      <c r="D269" s="92" t="s">
        <v>657</v>
      </c>
      <c r="E269" s="41" t="s">
        <v>39</v>
      </c>
      <c r="F269" s="230" t="s">
        <v>40</v>
      </c>
      <c r="G269" s="50" t="s">
        <v>101</v>
      </c>
      <c r="H269" s="232" t="s">
        <v>728</v>
      </c>
      <c r="I269" s="232"/>
      <c r="J269" s="108">
        <v>45627</v>
      </c>
      <c r="K269" s="50">
        <v>8</v>
      </c>
      <c r="L269" s="50">
        <v>8</v>
      </c>
      <c r="M269" s="91" t="s">
        <v>44</v>
      </c>
      <c r="N269" s="91" t="s">
        <v>44</v>
      </c>
      <c r="O269" s="91" t="s">
        <v>44</v>
      </c>
      <c r="P269" s="91" t="s">
        <v>44</v>
      </c>
      <c r="Q269" s="91" t="s">
        <v>164</v>
      </c>
      <c r="R269" s="91" t="s">
        <v>47</v>
      </c>
      <c r="S269" s="91" t="s">
        <v>726</v>
      </c>
      <c r="T269" s="123">
        <v>520</v>
      </c>
      <c r="U269" s="50">
        <v>2408</v>
      </c>
      <c r="V269" s="124" t="s">
        <v>50</v>
      </c>
      <c r="W269" s="124" t="s">
        <v>705</v>
      </c>
      <c r="X269" s="91" t="s">
        <v>706</v>
      </c>
      <c r="Y269" s="50"/>
    </row>
    <row r="270" s="9" customFormat="1" ht="25" customHeight="1" spans="1:25">
      <c r="A270" s="50"/>
      <c r="B270" s="233" t="s">
        <v>756</v>
      </c>
      <c r="C270" s="229" t="s">
        <v>37</v>
      </c>
      <c r="D270" s="92" t="s">
        <v>657</v>
      </c>
      <c r="E270" s="41" t="s">
        <v>39</v>
      </c>
      <c r="F270" s="230" t="s">
        <v>40</v>
      </c>
      <c r="G270" s="50" t="s">
        <v>101</v>
      </c>
      <c r="H270" s="232" t="s">
        <v>732</v>
      </c>
      <c r="I270" s="232"/>
      <c r="J270" s="108">
        <v>45627</v>
      </c>
      <c r="K270" s="50">
        <v>12</v>
      </c>
      <c r="L270" s="50">
        <v>12</v>
      </c>
      <c r="M270" s="91" t="s">
        <v>44</v>
      </c>
      <c r="N270" s="91" t="s">
        <v>44</v>
      </c>
      <c r="O270" s="91" t="s">
        <v>44</v>
      </c>
      <c r="P270" s="91" t="s">
        <v>44</v>
      </c>
      <c r="Q270" s="91" t="s">
        <v>164</v>
      </c>
      <c r="R270" s="91" t="s">
        <v>47</v>
      </c>
      <c r="S270" s="91" t="s">
        <v>726</v>
      </c>
      <c r="T270" s="123">
        <v>520</v>
      </c>
      <c r="U270" s="50">
        <v>2408</v>
      </c>
      <c r="V270" s="124" t="s">
        <v>50</v>
      </c>
      <c r="W270" s="124" t="s">
        <v>705</v>
      </c>
      <c r="X270" s="91" t="s">
        <v>706</v>
      </c>
      <c r="Y270" s="50"/>
    </row>
    <row r="271" s="9" customFormat="1" ht="25" customHeight="1" spans="1:25">
      <c r="A271" s="50"/>
      <c r="B271" s="233" t="s">
        <v>757</v>
      </c>
      <c r="C271" s="229" t="s">
        <v>37</v>
      </c>
      <c r="D271" s="92" t="s">
        <v>657</v>
      </c>
      <c r="E271" s="41" t="s">
        <v>39</v>
      </c>
      <c r="F271" s="230" t="s">
        <v>40</v>
      </c>
      <c r="G271" s="50" t="s">
        <v>101</v>
      </c>
      <c r="H271" s="232" t="s">
        <v>752</v>
      </c>
      <c r="I271" s="232"/>
      <c r="J271" s="108">
        <v>45627</v>
      </c>
      <c r="K271" s="50">
        <v>24</v>
      </c>
      <c r="L271" s="50">
        <v>24</v>
      </c>
      <c r="M271" s="91" t="s">
        <v>44</v>
      </c>
      <c r="N271" s="91" t="s">
        <v>44</v>
      </c>
      <c r="O271" s="91" t="s">
        <v>44</v>
      </c>
      <c r="P271" s="91" t="s">
        <v>44</v>
      </c>
      <c r="Q271" s="91" t="s">
        <v>164</v>
      </c>
      <c r="R271" s="91" t="s">
        <v>47</v>
      </c>
      <c r="S271" s="91" t="s">
        <v>726</v>
      </c>
      <c r="T271" s="123">
        <v>520</v>
      </c>
      <c r="U271" s="50">
        <v>2408</v>
      </c>
      <c r="V271" s="124" t="s">
        <v>50</v>
      </c>
      <c r="W271" s="124" t="s">
        <v>705</v>
      </c>
      <c r="X271" s="91" t="s">
        <v>706</v>
      </c>
      <c r="Y271" s="50"/>
    </row>
    <row r="272" s="9" customFormat="1" ht="25" customHeight="1" spans="1:25">
      <c r="A272" s="50"/>
      <c r="B272" s="233" t="s">
        <v>758</v>
      </c>
      <c r="C272" s="229" t="s">
        <v>37</v>
      </c>
      <c r="D272" s="92" t="s">
        <v>657</v>
      </c>
      <c r="E272" s="41" t="s">
        <v>39</v>
      </c>
      <c r="F272" s="230" t="s">
        <v>40</v>
      </c>
      <c r="G272" s="50" t="s">
        <v>101</v>
      </c>
      <c r="H272" s="232" t="s">
        <v>752</v>
      </c>
      <c r="I272" s="232"/>
      <c r="J272" s="108">
        <v>45627</v>
      </c>
      <c r="K272" s="50">
        <v>24</v>
      </c>
      <c r="L272" s="50">
        <v>24</v>
      </c>
      <c r="M272" s="91" t="s">
        <v>44</v>
      </c>
      <c r="N272" s="91" t="s">
        <v>44</v>
      </c>
      <c r="O272" s="91" t="s">
        <v>44</v>
      </c>
      <c r="P272" s="91" t="s">
        <v>44</v>
      </c>
      <c r="Q272" s="91" t="s">
        <v>164</v>
      </c>
      <c r="R272" s="91" t="s">
        <v>47</v>
      </c>
      <c r="S272" s="91" t="s">
        <v>726</v>
      </c>
      <c r="T272" s="123">
        <v>520</v>
      </c>
      <c r="U272" s="50">
        <v>2408</v>
      </c>
      <c r="V272" s="124" t="s">
        <v>50</v>
      </c>
      <c r="W272" s="124" t="s">
        <v>705</v>
      </c>
      <c r="X272" s="91" t="s">
        <v>706</v>
      </c>
      <c r="Y272" s="50"/>
    </row>
    <row r="273" s="9" customFormat="1" ht="25" customHeight="1" spans="1:25">
      <c r="A273" s="50"/>
      <c r="B273" s="233" t="s">
        <v>759</v>
      </c>
      <c r="C273" s="229" t="s">
        <v>37</v>
      </c>
      <c r="D273" s="92" t="s">
        <v>657</v>
      </c>
      <c r="E273" s="41" t="s">
        <v>39</v>
      </c>
      <c r="F273" s="230" t="s">
        <v>40</v>
      </c>
      <c r="G273" s="50" t="s">
        <v>101</v>
      </c>
      <c r="H273" s="232" t="s">
        <v>746</v>
      </c>
      <c r="I273" s="232"/>
      <c r="J273" s="108">
        <v>45627</v>
      </c>
      <c r="K273" s="50">
        <v>16</v>
      </c>
      <c r="L273" s="50">
        <v>16</v>
      </c>
      <c r="M273" s="91" t="s">
        <v>44</v>
      </c>
      <c r="N273" s="91" t="s">
        <v>44</v>
      </c>
      <c r="O273" s="91" t="s">
        <v>44</v>
      </c>
      <c r="P273" s="91" t="s">
        <v>44</v>
      </c>
      <c r="Q273" s="91" t="s">
        <v>164</v>
      </c>
      <c r="R273" s="91" t="s">
        <v>47</v>
      </c>
      <c r="S273" s="91" t="s">
        <v>726</v>
      </c>
      <c r="T273" s="123">
        <v>520</v>
      </c>
      <c r="U273" s="50">
        <v>2408</v>
      </c>
      <c r="V273" s="124" t="s">
        <v>50</v>
      </c>
      <c r="W273" s="124" t="s">
        <v>705</v>
      </c>
      <c r="X273" s="91" t="s">
        <v>706</v>
      </c>
      <c r="Y273" s="50"/>
    </row>
    <row r="274" s="9" customFormat="1" ht="25" customHeight="1" spans="1:25">
      <c r="A274" s="50"/>
      <c r="B274" s="233" t="s">
        <v>760</v>
      </c>
      <c r="C274" s="229" t="s">
        <v>37</v>
      </c>
      <c r="D274" s="92" t="s">
        <v>657</v>
      </c>
      <c r="E274" s="41" t="s">
        <v>39</v>
      </c>
      <c r="F274" s="230" t="s">
        <v>40</v>
      </c>
      <c r="G274" s="50" t="s">
        <v>101</v>
      </c>
      <c r="H274" s="232" t="s">
        <v>752</v>
      </c>
      <c r="I274" s="232"/>
      <c r="J274" s="108">
        <v>45627</v>
      </c>
      <c r="K274" s="50">
        <v>24</v>
      </c>
      <c r="L274" s="50">
        <v>24</v>
      </c>
      <c r="M274" s="91" t="s">
        <v>44</v>
      </c>
      <c r="N274" s="91" t="s">
        <v>44</v>
      </c>
      <c r="O274" s="91" t="s">
        <v>44</v>
      </c>
      <c r="P274" s="91" t="s">
        <v>44</v>
      </c>
      <c r="Q274" s="91" t="s">
        <v>164</v>
      </c>
      <c r="R274" s="91" t="s">
        <v>47</v>
      </c>
      <c r="S274" s="91" t="s">
        <v>726</v>
      </c>
      <c r="T274" s="123">
        <v>520</v>
      </c>
      <c r="U274" s="50">
        <v>2408</v>
      </c>
      <c r="V274" s="124" t="s">
        <v>50</v>
      </c>
      <c r="W274" s="124" t="s">
        <v>705</v>
      </c>
      <c r="X274" s="91" t="s">
        <v>706</v>
      </c>
      <c r="Y274" s="50"/>
    </row>
    <row r="275" s="9" customFormat="1" ht="25" customHeight="1" spans="1:25">
      <c r="A275" s="50"/>
      <c r="B275" s="233" t="s">
        <v>761</v>
      </c>
      <c r="C275" s="229" t="s">
        <v>37</v>
      </c>
      <c r="D275" s="92" t="s">
        <v>657</v>
      </c>
      <c r="E275" s="41" t="s">
        <v>39</v>
      </c>
      <c r="F275" s="230" t="s">
        <v>40</v>
      </c>
      <c r="G275" s="50" t="s">
        <v>101</v>
      </c>
      <c r="H275" s="232" t="s">
        <v>746</v>
      </c>
      <c r="I275" s="232"/>
      <c r="J275" s="108">
        <v>45627</v>
      </c>
      <c r="K275" s="50">
        <v>16</v>
      </c>
      <c r="L275" s="50">
        <v>16</v>
      </c>
      <c r="M275" s="91" t="s">
        <v>44</v>
      </c>
      <c r="N275" s="91" t="s">
        <v>44</v>
      </c>
      <c r="O275" s="91" t="s">
        <v>44</v>
      </c>
      <c r="P275" s="91" t="s">
        <v>44</v>
      </c>
      <c r="Q275" s="91" t="s">
        <v>164</v>
      </c>
      <c r="R275" s="91" t="s">
        <v>47</v>
      </c>
      <c r="S275" s="91" t="s">
        <v>726</v>
      </c>
      <c r="T275" s="123">
        <v>520</v>
      </c>
      <c r="U275" s="50">
        <v>2408</v>
      </c>
      <c r="V275" s="124" t="s">
        <v>50</v>
      </c>
      <c r="W275" s="124" t="s">
        <v>705</v>
      </c>
      <c r="X275" s="91" t="s">
        <v>706</v>
      </c>
      <c r="Y275" s="50"/>
    </row>
    <row r="276" s="9" customFormat="1" ht="25" customHeight="1" spans="1:25">
      <c r="A276" s="50"/>
      <c r="B276" s="233" t="s">
        <v>762</v>
      </c>
      <c r="C276" s="229" t="s">
        <v>37</v>
      </c>
      <c r="D276" s="92" t="s">
        <v>657</v>
      </c>
      <c r="E276" s="41" t="s">
        <v>39</v>
      </c>
      <c r="F276" s="230" t="s">
        <v>40</v>
      </c>
      <c r="G276" s="50" t="s">
        <v>101</v>
      </c>
      <c r="H276" s="232" t="s">
        <v>728</v>
      </c>
      <c r="I276" s="232"/>
      <c r="J276" s="108">
        <v>45627</v>
      </c>
      <c r="K276" s="50">
        <v>8</v>
      </c>
      <c r="L276" s="50">
        <v>8</v>
      </c>
      <c r="M276" s="91" t="s">
        <v>44</v>
      </c>
      <c r="N276" s="91" t="s">
        <v>44</v>
      </c>
      <c r="O276" s="91" t="s">
        <v>44</v>
      </c>
      <c r="P276" s="91" t="s">
        <v>44</v>
      </c>
      <c r="Q276" s="91" t="s">
        <v>164</v>
      </c>
      <c r="R276" s="91" t="s">
        <v>47</v>
      </c>
      <c r="S276" s="91" t="s">
        <v>726</v>
      </c>
      <c r="T276" s="123">
        <v>520</v>
      </c>
      <c r="U276" s="50">
        <v>2408</v>
      </c>
      <c r="V276" s="124" t="s">
        <v>50</v>
      </c>
      <c r="W276" s="124" t="s">
        <v>705</v>
      </c>
      <c r="X276" s="91" t="s">
        <v>706</v>
      </c>
      <c r="Y276" s="50"/>
    </row>
    <row r="277" s="9" customFormat="1" ht="25" customHeight="1" spans="1:25">
      <c r="A277" s="50"/>
      <c r="B277" s="233" t="s">
        <v>763</v>
      </c>
      <c r="C277" s="229" t="s">
        <v>37</v>
      </c>
      <c r="D277" s="92" t="s">
        <v>657</v>
      </c>
      <c r="E277" s="41" t="s">
        <v>39</v>
      </c>
      <c r="F277" s="230" t="s">
        <v>40</v>
      </c>
      <c r="G277" s="50" t="s">
        <v>101</v>
      </c>
      <c r="H277" s="232" t="s">
        <v>752</v>
      </c>
      <c r="I277" s="232"/>
      <c r="J277" s="108">
        <v>45627</v>
      </c>
      <c r="K277" s="50">
        <v>24</v>
      </c>
      <c r="L277" s="50">
        <v>24</v>
      </c>
      <c r="M277" s="91" t="s">
        <v>44</v>
      </c>
      <c r="N277" s="91" t="s">
        <v>44</v>
      </c>
      <c r="O277" s="91" t="s">
        <v>44</v>
      </c>
      <c r="P277" s="91" t="s">
        <v>44</v>
      </c>
      <c r="Q277" s="91" t="s">
        <v>164</v>
      </c>
      <c r="R277" s="91" t="s">
        <v>47</v>
      </c>
      <c r="S277" s="91" t="s">
        <v>726</v>
      </c>
      <c r="T277" s="123">
        <v>520</v>
      </c>
      <c r="U277" s="50">
        <v>2408</v>
      </c>
      <c r="V277" s="124" t="s">
        <v>50</v>
      </c>
      <c r="W277" s="124" t="s">
        <v>705</v>
      </c>
      <c r="X277" s="91" t="s">
        <v>706</v>
      </c>
      <c r="Y277" s="50"/>
    </row>
    <row r="278" s="9" customFormat="1" ht="25" customHeight="1" spans="1:25">
      <c r="A278" s="50"/>
      <c r="B278" s="233" t="s">
        <v>764</v>
      </c>
      <c r="C278" s="229" t="s">
        <v>37</v>
      </c>
      <c r="D278" s="92" t="s">
        <v>657</v>
      </c>
      <c r="E278" s="41" t="s">
        <v>39</v>
      </c>
      <c r="F278" s="230" t="s">
        <v>40</v>
      </c>
      <c r="G278" s="50" t="s">
        <v>101</v>
      </c>
      <c r="H278" s="232" t="s">
        <v>748</v>
      </c>
      <c r="I278" s="232"/>
      <c r="J278" s="108">
        <v>45627</v>
      </c>
      <c r="K278" s="50">
        <v>40</v>
      </c>
      <c r="L278" s="50">
        <v>40</v>
      </c>
      <c r="M278" s="91" t="s">
        <v>44</v>
      </c>
      <c r="N278" s="91" t="s">
        <v>44</v>
      </c>
      <c r="O278" s="91" t="s">
        <v>44</v>
      </c>
      <c r="P278" s="91" t="s">
        <v>44</v>
      </c>
      <c r="Q278" s="91" t="s">
        <v>164</v>
      </c>
      <c r="R278" s="91" t="s">
        <v>47</v>
      </c>
      <c r="S278" s="91" t="s">
        <v>726</v>
      </c>
      <c r="T278" s="123">
        <v>520</v>
      </c>
      <c r="U278" s="50">
        <v>2408</v>
      </c>
      <c r="V278" s="124" t="s">
        <v>50</v>
      </c>
      <c r="W278" s="124" t="s">
        <v>705</v>
      </c>
      <c r="X278" s="91" t="s">
        <v>706</v>
      </c>
      <c r="Y278" s="50"/>
    </row>
    <row r="279" s="9" customFormat="1" ht="25" customHeight="1" spans="1:25">
      <c r="A279" s="50"/>
      <c r="B279" s="252" t="s">
        <v>765</v>
      </c>
      <c r="C279" s="229" t="s">
        <v>37</v>
      </c>
      <c r="D279" s="92" t="s">
        <v>657</v>
      </c>
      <c r="E279" s="41" t="s">
        <v>39</v>
      </c>
      <c r="F279" s="230" t="s">
        <v>40</v>
      </c>
      <c r="G279" s="50" t="s">
        <v>101</v>
      </c>
      <c r="H279" s="232" t="s">
        <v>766</v>
      </c>
      <c r="I279" s="232"/>
      <c r="J279" s="108">
        <v>45627</v>
      </c>
      <c r="K279" s="50">
        <v>64</v>
      </c>
      <c r="L279" s="50">
        <v>64</v>
      </c>
      <c r="M279" s="91" t="s">
        <v>44</v>
      </c>
      <c r="N279" s="91" t="s">
        <v>44</v>
      </c>
      <c r="O279" s="91" t="s">
        <v>44</v>
      </c>
      <c r="P279" s="91" t="s">
        <v>44</v>
      </c>
      <c r="Q279" s="91" t="s">
        <v>164</v>
      </c>
      <c r="R279" s="91" t="s">
        <v>47</v>
      </c>
      <c r="S279" s="91" t="s">
        <v>726</v>
      </c>
      <c r="T279" s="123">
        <v>520</v>
      </c>
      <c r="U279" s="50">
        <v>2408</v>
      </c>
      <c r="V279" s="124" t="s">
        <v>50</v>
      </c>
      <c r="W279" s="124" t="s">
        <v>705</v>
      </c>
      <c r="X279" s="91" t="s">
        <v>706</v>
      </c>
      <c r="Y279" s="50"/>
    </row>
    <row r="280" s="9" customFormat="1" ht="25" customHeight="1" spans="1:25">
      <c r="A280" s="50"/>
      <c r="B280" s="252" t="s">
        <v>767</v>
      </c>
      <c r="C280" s="229" t="s">
        <v>37</v>
      </c>
      <c r="D280" s="92" t="s">
        <v>657</v>
      </c>
      <c r="E280" s="41" t="s">
        <v>39</v>
      </c>
      <c r="F280" s="230" t="s">
        <v>40</v>
      </c>
      <c r="G280" s="50" t="s">
        <v>101</v>
      </c>
      <c r="H280" s="232" t="s">
        <v>768</v>
      </c>
      <c r="I280" s="232"/>
      <c r="J280" s="108">
        <v>45627</v>
      </c>
      <c r="K280" s="50">
        <v>56</v>
      </c>
      <c r="L280" s="50">
        <v>56</v>
      </c>
      <c r="M280" s="91" t="s">
        <v>44</v>
      </c>
      <c r="N280" s="91" t="s">
        <v>44</v>
      </c>
      <c r="O280" s="91" t="s">
        <v>44</v>
      </c>
      <c r="P280" s="91" t="s">
        <v>44</v>
      </c>
      <c r="Q280" s="91" t="s">
        <v>164</v>
      </c>
      <c r="R280" s="91" t="s">
        <v>47</v>
      </c>
      <c r="S280" s="91" t="s">
        <v>726</v>
      </c>
      <c r="T280" s="123">
        <v>520</v>
      </c>
      <c r="U280" s="50">
        <v>2408</v>
      </c>
      <c r="V280" s="124" t="s">
        <v>50</v>
      </c>
      <c r="W280" s="124" t="s">
        <v>705</v>
      </c>
      <c r="X280" s="91" t="s">
        <v>706</v>
      </c>
      <c r="Y280" s="50"/>
    </row>
    <row r="281" s="9" customFormat="1" ht="25" customHeight="1" spans="1:25">
      <c r="A281" s="50"/>
      <c r="B281" s="233" t="s">
        <v>769</v>
      </c>
      <c r="C281" s="229" t="s">
        <v>37</v>
      </c>
      <c r="D281" s="92" t="s">
        <v>657</v>
      </c>
      <c r="E281" s="41" t="s">
        <v>39</v>
      </c>
      <c r="F281" s="230" t="s">
        <v>40</v>
      </c>
      <c r="G281" s="50" t="s">
        <v>101</v>
      </c>
      <c r="H281" s="232" t="s">
        <v>770</v>
      </c>
      <c r="I281" s="232"/>
      <c r="J281" s="108">
        <v>45627</v>
      </c>
      <c r="K281" s="50">
        <v>56</v>
      </c>
      <c r="L281" s="50">
        <v>56</v>
      </c>
      <c r="M281" s="91" t="s">
        <v>44</v>
      </c>
      <c r="N281" s="91" t="s">
        <v>44</v>
      </c>
      <c r="O281" s="91" t="s">
        <v>44</v>
      </c>
      <c r="P281" s="91" t="s">
        <v>44</v>
      </c>
      <c r="Q281" s="91" t="s">
        <v>164</v>
      </c>
      <c r="R281" s="91" t="s">
        <v>47</v>
      </c>
      <c r="S281" s="91" t="s">
        <v>726</v>
      </c>
      <c r="T281" s="123">
        <v>520</v>
      </c>
      <c r="U281" s="50">
        <v>2408</v>
      </c>
      <c r="V281" s="124" t="s">
        <v>50</v>
      </c>
      <c r="W281" s="124" t="s">
        <v>705</v>
      </c>
      <c r="X281" s="91" t="s">
        <v>706</v>
      </c>
      <c r="Y281" s="50"/>
    </row>
    <row r="282" s="9" customFormat="1" ht="25" customHeight="1" spans="1:25">
      <c r="A282" s="50"/>
      <c r="B282" s="252" t="s">
        <v>771</v>
      </c>
      <c r="C282" s="229" t="s">
        <v>37</v>
      </c>
      <c r="D282" s="92" t="s">
        <v>657</v>
      </c>
      <c r="E282" s="41" t="s">
        <v>39</v>
      </c>
      <c r="F282" s="230" t="s">
        <v>40</v>
      </c>
      <c r="G282" s="50" t="s">
        <v>101</v>
      </c>
      <c r="H282" s="232" t="s">
        <v>772</v>
      </c>
      <c r="I282" s="232"/>
      <c r="J282" s="108">
        <v>45627</v>
      </c>
      <c r="K282" s="50">
        <v>36</v>
      </c>
      <c r="L282" s="50">
        <v>36</v>
      </c>
      <c r="M282" s="91" t="s">
        <v>44</v>
      </c>
      <c r="N282" s="91" t="s">
        <v>44</v>
      </c>
      <c r="O282" s="91" t="s">
        <v>44</v>
      </c>
      <c r="P282" s="91" t="s">
        <v>44</v>
      </c>
      <c r="Q282" s="91" t="s">
        <v>164</v>
      </c>
      <c r="R282" s="91" t="s">
        <v>47</v>
      </c>
      <c r="S282" s="91" t="s">
        <v>726</v>
      </c>
      <c r="T282" s="123">
        <v>520</v>
      </c>
      <c r="U282" s="50">
        <v>2408</v>
      </c>
      <c r="V282" s="124" t="s">
        <v>50</v>
      </c>
      <c r="W282" s="124" t="s">
        <v>705</v>
      </c>
      <c r="X282" s="91" t="s">
        <v>706</v>
      </c>
      <c r="Y282" s="50"/>
    </row>
    <row r="283" s="9" customFormat="1" ht="25" customHeight="1" spans="1:25">
      <c r="A283" s="50"/>
      <c r="B283" s="233" t="s">
        <v>773</v>
      </c>
      <c r="C283" s="229" t="s">
        <v>37</v>
      </c>
      <c r="D283" s="92" t="s">
        <v>657</v>
      </c>
      <c r="E283" s="41" t="s">
        <v>39</v>
      </c>
      <c r="F283" s="230" t="s">
        <v>40</v>
      </c>
      <c r="G283" s="50" t="s">
        <v>101</v>
      </c>
      <c r="H283" s="232" t="s">
        <v>748</v>
      </c>
      <c r="I283" s="232"/>
      <c r="J283" s="108">
        <v>45627</v>
      </c>
      <c r="K283" s="50">
        <v>40</v>
      </c>
      <c r="L283" s="50">
        <v>40</v>
      </c>
      <c r="M283" s="91" t="s">
        <v>44</v>
      </c>
      <c r="N283" s="91" t="s">
        <v>44</v>
      </c>
      <c r="O283" s="91" t="s">
        <v>44</v>
      </c>
      <c r="P283" s="91" t="s">
        <v>44</v>
      </c>
      <c r="Q283" s="91" t="s">
        <v>164</v>
      </c>
      <c r="R283" s="91" t="s">
        <v>47</v>
      </c>
      <c r="S283" s="91" t="s">
        <v>726</v>
      </c>
      <c r="T283" s="123">
        <v>520</v>
      </c>
      <c r="U283" s="50">
        <v>2408</v>
      </c>
      <c r="V283" s="124" t="s">
        <v>50</v>
      </c>
      <c r="W283" s="124" t="s">
        <v>705</v>
      </c>
      <c r="X283" s="91" t="s">
        <v>706</v>
      </c>
      <c r="Y283" s="50"/>
    </row>
    <row r="284" s="9" customFormat="1" ht="25" customHeight="1" spans="1:25">
      <c r="A284" s="50"/>
      <c r="B284" s="252" t="s">
        <v>774</v>
      </c>
      <c r="C284" s="229" t="s">
        <v>37</v>
      </c>
      <c r="D284" s="92" t="s">
        <v>657</v>
      </c>
      <c r="E284" s="41" t="s">
        <v>39</v>
      </c>
      <c r="F284" s="230" t="s">
        <v>40</v>
      </c>
      <c r="G284" s="50" t="s">
        <v>101</v>
      </c>
      <c r="H284" s="232" t="s">
        <v>775</v>
      </c>
      <c r="I284" s="232"/>
      <c r="J284" s="108">
        <v>45627</v>
      </c>
      <c r="K284" s="50">
        <v>41.6</v>
      </c>
      <c r="L284" s="50">
        <v>41.6</v>
      </c>
      <c r="M284" s="91" t="s">
        <v>44</v>
      </c>
      <c r="N284" s="91" t="s">
        <v>44</v>
      </c>
      <c r="O284" s="91" t="s">
        <v>44</v>
      </c>
      <c r="P284" s="91" t="s">
        <v>44</v>
      </c>
      <c r="Q284" s="91" t="s">
        <v>164</v>
      </c>
      <c r="R284" s="91" t="s">
        <v>47</v>
      </c>
      <c r="S284" s="91" t="s">
        <v>726</v>
      </c>
      <c r="T284" s="123">
        <v>520</v>
      </c>
      <c r="U284" s="50">
        <v>2408</v>
      </c>
      <c r="V284" s="124" t="s">
        <v>50</v>
      </c>
      <c r="W284" s="124" t="s">
        <v>705</v>
      </c>
      <c r="X284" s="91" t="s">
        <v>706</v>
      </c>
      <c r="Y284" s="50"/>
    </row>
    <row r="285" s="9" customFormat="1" ht="25" customHeight="1" spans="1:25">
      <c r="A285" s="50"/>
      <c r="B285" s="233" t="s">
        <v>776</v>
      </c>
      <c r="C285" s="229" t="s">
        <v>37</v>
      </c>
      <c r="D285" s="92" t="s">
        <v>657</v>
      </c>
      <c r="E285" s="41" t="s">
        <v>39</v>
      </c>
      <c r="F285" s="230" t="s">
        <v>40</v>
      </c>
      <c r="G285" s="50" t="s">
        <v>101</v>
      </c>
      <c r="H285" s="232" t="s">
        <v>748</v>
      </c>
      <c r="I285" s="232"/>
      <c r="J285" s="108">
        <v>45627</v>
      </c>
      <c r="K285" s="50">
        <v>40</v>
      </c>
      <c r="L285" s="50">
        <v>40</v>
      </c>
      <c r="M285" s="91" t="s">
        <v>44</v>
      </c>
      <c r="N285" s="91" t="s">
        <v>44</v>
      </c>
      <c r="O285" s="91" t="s">
        <v>44</v>
      </c>
      <c r="P285" s="91" t="s">
        <v>44</v>
      </c>
      <c r="Q285" s="91" t="s">
        <v>164</v>
      </c>
      <c r="R285" s="91" t="s">
        <v>47</v>
      </c>
      <c r="S285" s="91" t="s">
        <v>726</v>
      </c>
      <c r="T285" s="123">
        <v>520</v>
      </c>
      <c r="U285" s="50">
        <v>2408</v>
      </c>
      <c r="V285" s="124" t="s">
        <v>50</v>
      </c>
      <c r="W285" s="124" t="s">
        <v>705</v>
      </c>
      <c r="X285" s="91" t="s">
        <v>706</v>
      </c>
      <c r="Y285" s="50"/>
    </row>
    <row r="286" s="9" customFormat="1" ht="25" customHeight="1" spans="1:25">
      <c r="A286" s="50"/>
      <c r="B286" s="233" t="s">
        <v>777</v>
      </c>
      <c r="C286" s="229" t="s">
        <v>37</v>
      </c>
      <c r="D286" s="92" t="s">
        <v>657</v>
      </c>
      <c r="E286" s="41" t="s">
        <v>39</v>
      </c>
      <c r="F286" s="230" t="s">
        <v>40</v>
      </c>
      <c r="G286" s="50" t="s">
        <v>101</v>
      </c>
      <c r="H286" s="232" t="s">
        <v>778</v>
      </c>
      <c r="I286" s="232"/>
      <c r="J286" s="108">
        <v>45627</v>
      </c>
      <c r="K286" s="50">
        <v>72</v>
      </c>
      <c r="L286" s="50">
        <v>72</v>
      </c>
      <c r="M286" s="91" t="s">
        <v>44</v>
      </c>
      <c r="N286" s="91" t="s">
        <v>44</v>
      </c>
      <c r="O286" s="91" t="s">
        <v>44</v>
      </c>
      <c r="P286" s="91" t="s">
        <v>44</v>
      </c>
      <c r="Q286" s="91" t="s">
        <v>164</v>
      </c>
      <c r="R286" s="91" t="s">
        <v>47</v>
      </c>
      <c r="S286" s="91" t="s">
        <v>726</v>
      </c>
      <c r="T286" s="123">
        <v>520</v>
      </c>
      <c r="U286" s="50">
        <v>2408</v>
      </c>
      <c r="V286" s="124" t="s">
        <v>50</v>
      </c>
      <c r="W286" s="124" t="s">
        <v>705</v>
      </c>
      <c r="X286" s="91" t="s">
        <v>706</v>
      </c>
      <c r="Y286" s="50"/>
    </row>
    <row r="287" s="9" customFormat="1" ht="25" customHeight="1" spans="1:25">
      <c r="A287" s="50"/>
      <c r="B287" s="252" t="s">
        <v>779</v>
      </c>
      <c r="C287" s="229" t="s">
        <v>37</v>
      </c>
      <c r="D287" s="92" t="s">
        <v>657</v>
      </c>
      <c r="E287" s="41" t="s">
        <v>39</v>
      </c>
      <c r="F287" s="230" t="s">
        <v>40</v>
      </c>
      <c r="G287" s="50" t="s">
        <v>101</v>
      </c>
      <c r="H287" s="232" t="s">
        <v>780</v>
      </c>
      <c r="I287" s="232"/>
      <c r="J287" s="108">
        <v>45627</v>
      </c>
      <c r="K287" s="50">
        <v>68</v>
      </c>
      <c r="L287" s="50">
        <v>68</v>
      </c>
      <c r="M287" s="91" t="s">
        <v>44</v>
      </c>
      <c r="N287" s="91" t="s">
        <v>44</v>
      </c>
      <c r="O287" s="91" t="s">
        <v>44</v>
      </c>
      <c r="P287" s="91" t="s">
        <v>44</v>
      </c>
      <c r="Q287" s="91" t="s">
        <v>164</v>
      </c>
      <c r="R287" s="91" t="s">
        <v>47</v>
      </c>
      <c r="S287" s="91" t="s">
        <v>726</v>
      </c>
      <c r="T287" s="123">
        <v>520</v>
      </c>
      <c r="U287" s="50">
        <v>2408</v>
      </c>
      <c r="V287" s="124" t="s">
        <v>50</v>
      </c>
      <c r="W287" s="124" t="s">
        <v>705</v>
      </c>
      <c r="X287" s="91" t="s">
        <v>706</v>
      </c>
      <c r="Y287" s="50"/>
    </row>
    <row r="288" s="9" customFormat="1" ht="25" customHeight="1" spans="1:25">
      <c r="A288" s="50"/>
      <c r="B288" s="252" t="s">
        <v>781</v>
      </c>
      <c r="C288" s="229" t="s">
        <v>37</v>
      </c>
      <c r="D288" s="92" t="s">
        <v>657</v>
      </c>
      <c r="E288" s="41" t="s">
        <v>39</v>
      </c>
      <c r="F288" s="230" t="s">
        <v>40</v>
      </c>
      <c r="G288" s="50" t="s">
        <v>101</v>
      </c>
      <c r="H288" s="232" t="s">
        <v>782</v>
      </c>
      <c r="I288" s="232"/>
      <c r="J288" s="108">
        <v>45627</v>
      </c>
      <c r="K288" s="50">
        <v>28</v>
      </c>
      <c r="L288" s="50">
        <v>28</v>
      </c>
      <c r="M288" s="91" t="s">
        <v>44</v>
      </c>
      <c r="N288" s="91" t="s">
        <v>44</v>
      </c>
      <c r="O288" s="91" t="s">
        <v>44</v>
      </c>
      <c r="P288" s="91" t="s">
        <v>44</v>
      </c>
      <c r="Q288" s="91" t="s">
        <v>164</v>
      </c>
      <c r="R288" s="91" t="s">
        <v>47</v>
      </c>
      <c r="S288" s="91" t="s">
        <v>726</v>
      </c>
      <c r="T288" s="123">
        <v>520</v>
      </c>
      <c r="U288" s="50">
        <v>2408</v>
      </c>
      <c r="V288" s="124" t="s">
        <v>50</v>
      </c>
      <c r="W288" s="124" t="s">
        <v>705</v>
      </c>
      <c r="X288" s="91" t="s">
        <v>706</v>
      </c>
      <c r="Y288" s="50"/>
    </row>
    <row r="289" s="9" customFormat="1" ht="25" customHeight="1" spans="1:25">
      <c r="A289" s="50"/>
      <c r="B289" s="252" t="s">
        <v>783</v>
      </c>
      <c r="C289" s="229" t="s">
        <v>37</v>
      </c>
      <c r="D289" s="92" t="s">
        <v>657</v>
      </c>
      <c r="E289" s="41" t="s">
        <v>39</v>
      </c>
      <c r="F289" s="230" t="s">
        <v>40</v>
      </c>
      <c r="G289" s="50" t="s">
        <v>101</v>
      </c>
      <c r="H289" s="232" t="s">
        <v>784</v>
      </c>
      <c r="I289" s="232"/>
      <c r="J289" s="108">
        <v>45627</v>
      </c>
      <c r="K289" s="50">
        <v>36.8</v>
      </c>
      <c r="L289" s="50">
        <v>36.8</v>
      </c>
      <c r="M289" s="91" t="s">
        <v>44</v>
      </c>
      <c r="N289" s="91" t="s">
        <v>44</v>
      </c>
      <c r="O289" s="91" t="s">
        <v>44</v>
      </c>
      <c r="P289" s="91" t="s">
        <v>44</v>
      </c>
      <c r="Q289" s="91" t="s">
        <v>164</v>
      </c>
      <c r="R289" s="91" t="s">
        <v>47</v>
      </c>
      <c r="S289" s="91" t="s">
        <v>726</v>
      </c>
      <c r="T289" s="123">
        <v>520</v>
      </c>
      <c r="U289" s="50">
        <v>2408</v>
      </c>
      <c r="V289" s="124" t="s">
        <v>50</v>
      </c>
      <c r="W289" s="124" t="s">
        <v>705</v>
      </c>
      <c r="X289" s="91" t="s">
        <v>706</v>
      </c>
      <c r="Y289" s="50"/>
    </row>
    <row r="290" s="9" customFormat="1" ht="25" customHeight="1" spans="1:25">
      <c r="A290" s="50"/>
      <c r="B290" s="252" t="s">
        <v>785</v>
      </c>
      <c r="C290" s="229" t="s">
        <v>37</v>
      </c>
      <c r="D290" s="92" t="s">
        <v>657</v>
      </c>
      <c r="E290" s="41" t="s">
        <v>39</v>
      </c>
      <c r="F290" s="230" t="s">
        <v>40</v>
      </c>
      <c r="G290" s="50" t="s">
        <v>101</v>
      </c>
      <c r="H290" s="232" t="s">
        <v>784</v>
      </c>
      <c r="I290" s="232"/>
      <c r="J290" s="108">
        <v>45627</v>
      </c>
      <c r="K290" s="50">
        <v>54.4</v>
      </c>
      <c r="L290" s="50">
        <v>54.4</v>
      </c>
      <c r="M290" s="91" t="s">
        <v>44</v>
      </c>
      <c r="N290" s="91" t="s">
        <v>44</v>
      </c>
      <c r="O290" s="91" t="s">
        <v>44</v>
      </c>
      <c r="P290" s="91" t="s">
        <v>44</v>
      </c>
      <c r="Q290" s="91" t="s">
        <v>164</v>
      </c>
      <c r="R290" s="91" t="s">
        <v>47</v>
      </c>
      <c r="S290" s="91" t="s">
        <v>726</v>
      </c>
      <c r="T290" s="123">
        <v>520</v>
      </c>
      <c r="U290" s="50">
        <v>2408</v>
      </c>
      <c r="V290" s="124" t="s">
        <v>50</v>
      </c>
      <c r="W290" s="124" t="s">
        <v>705</v>
      </c>
      <c r="X290" s="91" t="s">
        <v>706</v>
      </c>
      <c r="Y290" s="50"/>
    </row>
    <row r="291" s="9" customFormat="1" ht="25" customHeight="1" spans="1:25">
      <c r="A291" s="50"/>
      <c r="B291" s="252" t="s">
        <v>786</v>
      </c>
      <c r="C291" s="229" t="s">
        <v>37</v>
      </c>
      <c r="D291" s="92" t="s">
        <v>657</v>
      </c>
      <c r="E291" s="41" t="s">
        <v>39</v>
      </c>
      <c r="F291" s="230" t="s">
        <v>40</v>
      </c>
      <c r="G291" s="50" t="s">
        <v>101</v>
      </c>
      <c r="H291" s="232" t="s">
        <v>787</v>
      </c>
      <c r="I291" s="232"/>
      <c r="J291" s="108">
        <v>45627</v>
      </c>
      <c r="K291" s="50">
        <v>90</v>
      </c>
      <c r="L291" s="50">
        <v>90</v>
      </c>
      <c r="M291" s="91" t="s">
        <v>44</v>
      </c>
      <c r="N291" s="91" t="s">
        <v>44</v>
      </c>
      <c r="O291" s="91" t="s">
        <v>44</v>
      </c>
      <c r="P291" s="91" t="s">
        <v>44</v>
      </c>
      <c r="Q291" s="91" t="s">
        <v>164</v>
      </c>
      <c r="R291" s="91" t="s">
        <v>47</v>
      </c>
      <c r="S291" s="91" t="s">
        <v>726</v>
      </c>
      <c r="T291" s="123">
        <v>520</v>
      </c>
      <c r="U291" s="50">
        <v>2408</v>
      </c>
      <c r="V291" s="124" t="s">
        <v>50</v>
      </c>
      <c r="W291" s="124" t="s">
        <v>705</v>
      </c>
      <c r="X291" s="91" t="s">
        <v>706</v>
      </c>
      <c r="Y291" s="50"/>
    </row>
    <row r="292" s="9" customFormat="1" ht="25" customHeight="1" spans="1:25">
      <c r="A292" s="50"/>
      <c r="B292" s="233" t="s">
        <v>788</v>
      </c>
      <c r="C292" s="229" t="s">
        <v>37</v>
      </c>
      <c r="D292" s="92" t="s">
        <v>657</v>
      </c>
      <c r="E292" s="41" t="s">
        <v>39</v>
      </c>
      <c r="F292" s="230" t="s">
        <v>40</v>
      </c>
      <c r="G292" s="50" t="s">
        <v>101</v>
      </c>
      <c r="H292" s="232" t="s">
        <v>789</v>
      </c>
      <c r="I292" s="232"/>
      <c r="J292" s="108">
        <v>45627</v>
      </c>
      <c r="K292" s="50">
        <v>116.8</v>
      </c>
      <c r="L292" s="50">
        <v>116.8</v>
      </c>
      <c r="M292" s="91" t="s">
        <v>44</v>
      </c>
      <c r="N292" s="91" t="s">
        <v>44</v>
      </c>
      <c r="O292" s="91" t="s">
        <v>44</v>
      </c>
      <c r="P292" s="91" t="s">
        <v>44</v>
      </c>
      <c r="Q292" s="91" t="s">
        <v>164</v>
      </c>
      <c r="R292" s="91" t="s">
        <v>47</v>
      </c>
      <c r="S292" s="91" t="s">
        <v>726</v>
      </c>
      <c r="T292" s="123">
        <v>520</v>
      </c>
      <c r="U292" s="50">
        <v>2408</v>
      </c>
      <c r="V292" s="124" t="s">
        <v>50</v>
      </c>
      <c r="W292" s="124" t="s">
        <v>705</v>
      </c>
      <c r="X292" s="91" t="s">
        <v>706</v>
      </c>
      <c r="Y292" s="50"/>
    </row>
    <row r="293" s="9" customFormat="1" ht="25" customHeight="1" spans="1:25">
      <c r="A293" s="50"/>
      <c r="B293" s="233" t="s">
        <v>790</v>
      </c>
      <c r="C293" s="229" t="s">
        <v>37</v>
      </c>
      <c r="D293" s="92" t="s">
        <v>657</v>
      </c>
      <c r="E293" s="41" t="s">
        <v>39</v>
      </c>
      <c r="F293" s="230" t="s">
        <v>40</v>
      </c>
      <c r="G293" s="50" t="s">
        <v>101</v>
      </c>
      <c r="H293" s="232" t="s">
        <v>768</v>
      </c>
      <c r="I293" s="232"/>
      <c r="J293" s="108">
        <v>45627</v>
      </c>
      <c r="K293" s="50">
        <v>57.6</v>
      </c>
      <c r="L293" s="50">
        <v>57.6</v>
      </c>
      <c r="M293" s="91" t="s">
        <v>44</v>
      </c>
      <c r="N293" s="91" t="s">
        <v>44</v>
      </c>
      <c r="O293" s="91" t="s">
        <v>44</v>
      </c>
      <c r="P293" s="91" t="s">
        <v>44</v>
      </c>
      <c r="Q293" s="91" t="s">
        <v>164</v>
      </c>
      <c r="R293" s="91" t="s">
        <v>47</v>
      </c>
      <c r="S293" s="91" t="s">
        <v>726</v>
      </c>
      <c r="T293" s="123">
        <v>520</v>
      </c>
      <c r="U293" s="50">
        <v>2408</v>
      </c>
      <c r="V293" s="124" t="s">
        <v>50</v>
      </c>
      <c r="W293" s="124" t="s">
        <v>705</v>
      </c>
      <c r="X293" s="91" t="s">
        <v>706</v>
      </c>
      <c r="Y293" s="50"/>
    </row>
    <row r="294" s="9" customFormat="1" ht="25" customHeight="1" spans="1:25">
      <c r="A294" s="50"/>
      <c r="B294" s="233" t="s">
        <v>791</v>
      </c>
      <c r="C294" s="229" t="s">
        <v>37</v>
      </c>
      <c r="D294" s="92" t="s">
        <v>657</v>
      </c>
      <c r="E294" s="41" t="s">
        <v>39</v>
      </c>
      <c r="F294" s="230" t="s">
        <v>40</v>
      </c>
      <c r="G294" s="50" t="s">
        <v>101</v>
      </c>
      <c r="H294" s="232" t="s">
        <v>744</v>
      </c>
      <c r="I294" s="232"/>
      <c r="J294" s="108">
        <v>45627</v>
      </c>
      <c r="K294" s="50">
        <v>20</v>
      </c>
      <c r="L294" s="50">
        <v>20</v>
      </c>
      <c r="M294" s="91" t="s">
        <v>44</v>
      </c>
      <c r="N294" s="91" t="s">
        <v>44</v>
      </c>
      <c r="O294" s="91" t="s">
        <v>44</v>
      </c>
      <c r="P294" s="91" t="s">
        <v>44</v>
      </c>
      <c r="Q294" s="91" t="s">
        <v>164</v>
      </c>
      <c r="R294" s="91" t="s">
        <v>47</v>
      </c>
      <c r="S294" s="91" t="s">
        <v>726</v>
      </c>
      <c r="T294" s="123">
        <v>520</v>
      </c>
      <c r="U294" s="50">
        <v>2408</v>
      </c>
      <c r="V294" s="124" t="s">
        <v>50</v>
      </c>
      <c r="W294" s="124" t="s">
        <v>705</v>
      </c>
      <c r="X294" s="91" t="s">
        <v>706</v>
      </c>
      <c r="Y294" s="50"/>
    </row>
    <row r="295" s="9" customFormat="1" ht="25" customHeight="1" spans="1:25">
      <c r="A295" s="50"/>
      <c r="B295" s="233" t="s">
        <v>792</v>
      </c>
      <c r="C295" s="229" t="s">
        <v>37</v>
      </c>
      <c r="D295" s="92" t="s">
        <v>657</v>
      </c>
      <c r="E295" s="41" t="s">
        <v>39</v>
      </c>
      <c r="F295" s="230" t="s">
        <v>40</v>
      </c>
      <c r="G295" s="50" t="s">
        <v>101</v>
      </c>
      <c r="H295" s="232" t="s">
        <v>732</v>
      </c>
      <c r="I295" s="232"/>
      <c r="J295" s="108">
        <v>45627</v>
      </c>
      <c r="K295" s="50">
        <v>12</v>
      </c>
      <c r="L295" s="50">
        <v>12</v>
      </c>
      <c r="M295" s="91" t="s">
        <v>44</v>
      </c>
      <c r="N295" s="91" t="s">
        <v>44</v>
      </c>
      <c r="O295" s="91" t="s">
        <v>44</v>
      </c>
      <c r="P295" s="91" t="s">
        <v>44</v>
      </c>
      <c r="Q295" s="91" t="s">
        <v>164</v>
      </c>
      <c r="R295" s="91" t="s">
        <v>47</v>
      </c>
      <c r="S295" s="91" t="s">
        <v>726</v>
      </c>
      <c r="T295" s="123">
        <v>520</v>
      </c>
      <c r="U295" s="50">
        <v>2408</v>
      </c>
      <c r="V295" s="124" t="s">
        <v>50</v>
      </c>
      <c r="W295" s="124" t="s">
        <v>705</v>
      </c>
      <c r="X295" s="91" t="s">
        <v>706</v>
      </c>
      <c r="Y295" s="50"/>
    </row>
    <row r="296" s="9" customFormat="1" ht="25" customHeight="1" spans="1:25">
      <c r="A296" s="50"/>
      <c r="B296" s="233" t="s">
        <v>793</v>
      </c>
      <c r="C296" s="229" t="s">
        <v>37</v>
      </c>
      <c r="D296" s="92" t="s">
        <v>657</v>
      </c>
      <c r="E296" s="41" t="s">
        <v>39</v>
      </c>
      <c r="F296" s="230" t="s">
        <v>40</v>
      </c>
      <c r="G296" s="50" t="s">
        <v>101</v>
      </c>
      <c r="H296" s="232" t="s">
        <v>794</v>
      </c>
      <c r="I296" s="232"/>
      <c r="J296" s="108">
        <v>45627</v>
      </c>
      <c r="K296" s="50">
        <v>48</v>
      </c>
      <c r="L296" s="50">
        <v>48</v>
      </c>
      <c r="M296" s="91" t="s">
        <v>44</v>
      </c>
      <c r="N296" s="91" t="s">
        <v>44</v>
      </c>
      <c r="O296" s="91" t="s">
        <v>44</v>
      </c>
      <c r="P296" s="91" t="s">
        <v>44</v>
      </c>
      <c r="Q296" s="91" t="s">
        <v>164</v>
      </c>
      <c r="R296" s="91" t="s">
        <v>47</v>
      </c>
      <c r="S296" s="91" t="s">
        <v>726</v>
      </c>
      <c r="T296" s="123">
        <v>520</v>
      </c>
      <c r="U296" s="50">
        <v>2408</v>
      </c>
      <c r="V296" s="124" t="s">
        <v>50</v>
      </c>
      <c r="W296" s="124" t="s">
        <v>705</v>
      </c>
      <c r="X296" s="91" t="s">
        <v>706</v>
      </c>
      <c r="Y296" s="50"/>
    </row>
    <row r="297" s="9" customFormat="1" ht="25" customHeight="1" spans="1:25">
      <c r="A297" s="50"/>
      <c r="B297" s="252" t="s">
        <v>795</v>
      </c>
      <c r="C297" s="229" t="s">
        <v>37</v>
      </c>
      <c r="D297" s="92" t="s">
        <v>657</v>
      </c>
      <c r="E297" s="41" t="s">
        <v>39</v>
      </c>
      <c r="F297" s="230" t="s">
        <v>40</v>
      </c>
      <c r="G297" s="50" t="s">
        <v>101</v>
      </c>
      <c r="H297" s="232" t="s">
        <v>782</v>
      </c>
      <c r="I297" s="232"/>
      <c r="J297" s="108">
        <v>45627</v>
      </c>
      <c r="K297" s="50">
        <v>28</v>
      </c>
      <c r="L297" s="50">
        <v>28</v>
      </c>
      <c r="M297" s="91" t="s">
        <v>44</v>
      </c>
      <c r="N297" s="91" t="s">
        <v>44</v>
      </c>
      <c r="O297" s="91" t="s">
        <v>44</v>
      </c>
      <c r="P297" s="91" t="s">
        <v>44</v>
      </c>
      <c r="Q297" s="91" t="s">
        <v>164</v>
      </c>
      <c r="R297" s="91" t="s">
        <v>47</v>
      </c>
      <c r="S297" s="91" t="s">
        <v>726</v>
      </c>
      <c r="T297" s="123">
        <v>520</v>
      </c>
      <c r="U297" s="50">
        <v>2408</v>
      </c>
      <c r="V297" s="124" t="s">
        <v>50</v>
      </c>
      <c r="W297" s="124" t="s">
        <v>705</v>
      </c>
      <c r="X297" s="91" t="s">
        <v>706</v>
      </c>
      <c r="Y297" s="50"/>
    </row>
    <row r="298" s="9" customFormat="1" ht="25" customHeight="1" spans="1:25">
      <c r="A298" s="50"/>
      <c r="B298" s="233" t="s">
        <v>796</v>
      </c>
      <c r="C298" s="229" t="s">
        <v>37</v>
      </c>
      <c r="D298" s="92" t="s">
        <v>657</v>
      </c>
      <c r="E298" s="41" t="s">
        <v>39</v>
      </c>
      <c r="F298" s="230" t="s">
        <v>40</v>
      </c>
      <c r="G298" s="50" t="s">
        <v>101</v>
      </c>
      <c r="H298" s="232" t="s">
        <v>732</v>
      </c>
      <c r="I298" s="232"/>
      <c r="J298" s="108">
        <v>45627</v>
      </c>
      <c r="K298" s="50">
        <v>12</v>
      </c>
      <c r="L298" s="50">
        <v>12</v>
      </c>
      <c r="M298" s="91" t="s">
        <v>44</v>
      </c>
      <c r="N298" s="91" t="s">
        <v>44</v>
      </c>
      <c r="O298" s="91" t="s">
        <v>44</v>
      </c>
      <c r="P298" s="91" t="s">
        <v>44</v>
      </c>
      <c r="Q298" s="91" t="s">
        <v>164</v>
      </c>
      <c r="R298" s="91" t="s">
        <v>47</v>
      </c>
      <c r="S298" s="91" t="s">
        <v>726</v>
      </c>
      <c r="T298" s="123">
        <v>520</v>
      </c>
      <c r="U298" s="50">
        <v>2408</v>
      </c>
      <c r="V298" s="124" t="s">
        <v>50</v>
      </c>
      <c r="W298" s="124" t="s">
        <v>705</v>
      </c>
      <c r="X298" s="91" t="s">
        <v>706</v>
      </c>
      <c r="Y298" s="50"/>
    </row>
    <row r="299" s="9" customFormat="1" ht="25" customHeight="1" spans="1:25">
      <c r="A299" s="50"/>
      <c r="B299" s="233" t="s">
        <v>797</v>
      </c>
      <c r="C299" s="229" t="s">
        <v>37</v>
      </c>
      <c r="D299" s="92" t="s">
        <v>657</v>
      </c>
      <c r="E299" s="41" t="s">
        <v>39</v>
      </c>
      <c r="F299" s="230" t="s">
        <v>40</v>
      </c>
      <c r="G299" s="50" t="s">
        <v>101</v>
      </c>
      <c r="H299" s="232" t="s">
        <v>798</v>
      </c>
      <c r="I299" s="232"/>
      <c r="J299" s="108">
        <v>45627</v>
      </c>
      <c r="K299" s="50">
        <v>20.32</v>
      </c>
      <c r="L299" s="50">
        <v>20.32</v>
      </c>
      <c r="M299" s="91" t="s">
        <v>44</v>
      </c>
      <c r="N299" s="91" t="s">
        <v>44</v>
      </c>
      <c r="O299" s="91" t="s">
        <v>44</v>
      </c>
      <c r="P299" s="91" t="s">
        <v>44</v>
      </c>
      <c r="Q299" s="91" t="s">
        <v>164</v>
      </c>
      <c r="R299" s="91" t="s">
        <v>47</v>
      </c>
      <c r="S299" s="91" t="s">
        <v>726</v>
      </c>
      <c r="T299" s="123">
        <v>520</v>
      </c>
      <c r="U299" s="50">
        <v>2408</v>
      </c>
      <c r="V299" s="124" t="s">
        <v>50</v>
      </c>
      <c r="W299" s="124" t="s">
        <v>705</v>
      </c>
      <c r="X299" s="91" t="s">
        <v>706</v>
      </c>
      <c r="Y299" s="50"/>
    </row>
    <row r="300" s="9" customFormat="1" ht="25" customHeight="1" spans="1:25">
      <c r="A300" s="50"/>
      <c r="B300" s="252" t="s">
        <v>799</v>
      </c>
      <c r="C300" s="229" t="s">
        <v>37</v>
      </c>
      <c r="D300" s="92" t="s">
        <v>657</v>
      </c>
      <c r="E300" s="41" t="s">
        <v>39</v>
      </c>
      <c r="F300" s="230" t="s">
        <v>40</v>
      </c>
      <c r="G300" s="50" t="s">
        <v>101</v>
      </c>
      <c r="H300" s="232" t="s">
        <v>800</v>
      </c>
      <c r="I300" s="232"/>
      <c r="J300" s="108">
        <v>45627</v>
      </c>
      <c r="K300" s="50">
        <v>124</v>
      </c>
      <c r="L300" s="50">
        <v>124</v>
      </c>
      <c r="M300" s="91" t="s">
        <v>44</v>
      </c>
      <c r="N300" s="91" t="s">
        <v>44</v>
      </c>
      <c r="O300" s="91" t="s">
        <v>44</v>
      </c>
      <c r="P300" s="91" t="s">
        <v>44</v>
      </c>
      <c r="Q300" s="91" t="s">
        <v>164</v>
      </c>
      <c r="R300" s="91" t="s">
        <v>47</v>
      </c>
      <c r="S300" s="91" t="s">
        <v>726</v>
      </c>
      <c r="T300" s="123">
        <v>520</v>
      </c>
      <c r="U300" s="50">
        <v>2408</v>
      </c>
      <c r="V300" s="124" t="s">
        <v>50</v>
      </c>
      <c r="W300" s="124" t="s">
        <v>705</v>
      </c>
      <c r="X300" s="91" t="s">
        <v>706</v>
      </c>
      <c r="Y300" s="50"/>
    </row>
    <row r="301" s="9" customFormat="1" ht="25" customHeight="1" spans="1:25">
      <c r="A301" s="50"/>
      <c r="B301" s="252" t="s">
        <v>801</v>
      </c>
      <c r="C301" s="229" t="s">
        <v>37</v>
      </c>
      <c r="D301" s="92" t="s">
        <v>657</v>
      </c>
      <c r="E301" s="41" t="s">
        <v>39</v>
      </c>
      <c r="F301" s="230" t="s">
        <v>40</v>
      </c>
      <c r="G301" s="50" t="s">
        <v>101</v>
      </c>
      <c r="H301" s="232" t="s">
        <v>770</v>
      </c>
      <c r="I301" s="232"/>
      <c r="J301" s="108">
        <v>45627</v>
      </c>
      <c r="K301" s="50">
        <v>56</v>
      </c>
      <c r="L301" s="50">
        <v>56</v>
      </c>
      <c r="M301" s="91" t="s">
        <v>44</v>
      </c>
      <c r="N301" s="91" t="s">
        <v>44</v>
      </c>
      <c r="O301" s="91" t="s">
        <v>44</v>
      </c>
      <c r="P301" s="91" t="s">
        <v>44</v>
      </c>
      <c r="Q301" s="91" t="s">
        <v>164</v>
      </c>
      <c r="R301" s="91" t="s">
        <v>47</v>
      </c>
      <c r="S301" s="91" t="s">
        <v>726</v>
      </c>
      <c r="T301" s="123">
        <v>520</v>
      </c>
      <c r="U301" s="50">
        <v>2408</v>
      </c>
      <c r="V301" s="124" t="s">
        <v>50</v>
      </c>
      <c r="W301" s="124" t="s">
        <v>705</v>
      </c>
      <c r="X301" s="91" t="s">
        <v>706</v>
      </c>
      <c r="Y301" s="50"/>
    </row>
    <row r="302" s="9" customFormat="1" ht="25" customHeight="1" spans="1:25">
      <c r="A302" s="50"/>
      <c r="B302" s="233" t="s">
        <v>802</v>
      </c>
      <c r="C302" s="229" t="s">
        <v>37</v>
      </c>
      <c r="D302" s="92" t="s">
        <v>657</v>
      </c>
      <c r="E302" s="41" t="s">
        <v>39</v>
      </c>
      <c r="F302" s="230" t="s">
        <v>40</v>
      </c>
      <c r="G302" s="50" t="s">
        <v>101</v>
      </c>
      <c r="H302" s="232" t="s">
        <v>803</v>
      </c>
      <c r="I302" s="232"/>
      <c r="J302" s="108">
        <v>45627</v>
      </c>
      <c r="K302" s="50">
        <v>81.6</v>
      </c>
      <c r="L302" s="50">
        <v>81.6</v>
      </c>
      <c r="M302" s="91" t="s">
        <v>44</v>
      </c>
      <c r="N302" s="91" t="s">
        <v>44</v>
      </c>
      <c r="O302" s="91" t="s">
        <v>44</v>
      </c>
      <c r="P302" s="91" t="s">
        <v>44</v>
      </c>
      <c r="Q302" s="91" t="s">
        <v>164</v>
      </c>
      <c r="R302" s="91" t="s">
        <v>47</v>
      </c>
      <c r="S302" s="91" t="s">
        <v>726</v>
      </c>
      <c r="T302" s="123">
        <v>520</v>
      </c>
      <c r="U302" s="50">
        <v>2408</v>
      </c>
      <c r="V302" s="124" t="s">
        <v>50</v>
      </c>
      <c r="W302" s="124" t="s">
        <v>705</v>
      </c>
      <c r="X302" s="91" t="s">
        <v>706</v>
      </c>
      <c r="Y302" s="50"/>
    </row>
    <row r="303" s="9" customFormat="1" ht="25" customHeight="1" spans="1:25">
      <c r="A303" s="50"/>
      <c r="B303" s="233" t="s">
        <v>804</v>
      </c>
      <c r="C303" s="229" t="s">
        <v>37</v>
      </c>
      <c r="D303" s="92" t="s">
        <v>657</v>
      </c>
      <c r="E303" s="41" t="s">
        <v>39</v>
      </c>
      <c r="F303" s="230" t="s">
        <v>40</v>
      </c>
      <c r="G303" s="50" t="s">
        <v>101</v>
      </c>
      <c r="H303" s="232" t="s">
        <v>805</v>
      </c>
      <c r="I303" s="232"/>
      <c r="J303" s="108">
        <v>45627</v>
      </c>
      <c r="K303" s="50">
        <v>70.4</v>
      </c>
      <c r="L303" s="50">
        <v>70.4</v>
      </c>
      <c r="M303" s="91" t="s">
        <v>44</v>
      </c>
      <c r="N303" s="91" t="s">
        <v>44</v>
      </c>
      <c r="O303" s="91" t="s">
        <v>44</v>
      </c>
      <c r="P303" s="91" t="s">
        <v>44</v>
      </c>
      <c r="Q303" s="91" t="s">
        <v>164</v>
      </c>
      <c r="R303" s="91" t="s">
        <v>47</v>
      </c>
      <c r="S303" s="91" t="s">
        <v>726</v>
      </c>
      <c r="T303" s="123">
        <v>520</v>
      </c>
      <c r="U303" s="50">
        <v>2408</v>
      </c>
      <c r="V303" s="124" t="s">
        <v>50</v>
      </c>
      <c r="W303" s="124" t="s">
        <v>705</v>
      </c>
      <c r="X303" s="91" t="s">
        <v>706</v>
      </c>
      <c r="Y303" s="50"/>
    </row>
    <row r="304" s="9" customFormat="1" ht="25" customHeight="1" spans="1:25">
      <c r="A304" s="50"/>
      <c r="B304" s="252" t="s">
        <v>806</v>
      </c>
      <c r="C304" s="229" t="s">
        <v>37</v>
      </c>
      <c r="D304" s="92" t="s">
        <v>657</v>
      </c>
      <c r="E304" s="41" t="s">
        <v>39</v>
      </c>
      <c r="F304" s="230" t="s">
        <v>40</v>
      </c>
      <c r="G304" s="50" t="s">
        <v>101</v>
      </c>
      <c r="H304" s="232" t="s">
        <v>807</v>
      </c>
      <c r="I304" s="232"/>
      <c r="J304" s="108">
        <v>45627</v>
      </c>
      <c r="K304" s="50">
        <v>19.2</v>
      </c>
      <c r="L304" s="50">
        <v>19.2</v>
      </c>
      <c r="M304" s="91" t="s">
        <v>44</v>
      </c>
      <c r="N304" s="91" t="s">
        <v>44</v>
      </c>
      <c r="O304" s="91" t="s">
        <v>44</v>
      </c>
      <c r="P304" s="91" t="s">
        <v>44</v>
      </c>
      <c r="Q304" s="91" t="s">
        <v>164</v>
      </c>
      <c r="R304" s="91" t="s">
        <v>47</v>
      </c>
      <c r="S304" s="91" t="s">
        <v>726</v>
      </c>
      <c r="T304" s="123">
        <v>520</v>
      </c>
      <c r="U304" s="50">
        <v>2408</v>
      </c>
      <c r="V304" s="124" t="s">
        <v>50</v>
      </c>
      <c r="W304" s="124" t="s">
        <v>705</v>
      </c>
      <c r="X304" s="91" t="s">
        <v>706</v>
      </c>
      <c r="Y304" s="50"/>
    </row>
    <row r="305" s="9" customFormat="1" ht="25" customHeight="1" spans="1:25">
      <c r="A305" s="50"/>
      <c r="B305" s="233" t="s">
        <v>808</v>
      </c>
      <c r="C305" s="229" t="s">
        <v>37</v>
      </c>
      <c r="D305" s="92" t="s">
        <v>657</v>
      </c>
      <c r="E305" s="41" t="s">
        <v>39</v>
      </c>
      <c r="F305" s="230" t="s">
        <v>40</v>
      </c>
      <c r="G305" s="50" t="s">
        <v>101</v>
      </c>
      <c r="H305" s="232" t="s">
        <v>809</v>
      </c>
      <c r="I305" s="232"/>
      <c r="J305" s="108">
        <v>45627</v>
      </c>
      <c r="K305" s="50">
        <v>196</v>
      </c>
      <c r="L305" s="50">
        <v>196</v>
      </c>
      <c r="M305" s="91" t="s">
        <v>44</v>
      </c>
      <c r="N305" s="91" t="s">
        <v>44</v>
      </c>
      <c r="O305" s="91" t="s">
        <v>44</v>
      </c>
      <c r="P305" s="91" t="s">
        <v>44</v>
      </c>
      <c r="Q305" s="91" t="s">
        <v>164</v>
      </c>
      <c r="R305" s="91" t="s">
        <v>47</v>
      </c>
      <c r="S305" s="91" t="s">
        <v>726</v>
      </c>
      <c r="T305" s="123">
        <v>520</v>
      </c>
      <c r="U305" s="50">
        <v>2408</v>
      </c>
      <c r="V305" s="124" t="s">
        <v>50</v>
      </c>
      <c r="W305" s="124" t="s">
        <v>705</v>
      </c>
      <c r="X305" s="91" t="s">
        <v>706</v>
      </c>
      <c r="Y305" s="50"/>
    </row>
    <row r="306" s="9" customFormat="1" ht="25" customHeight="1" spans="1:25">
      <c r="A306" s="50"/>
      <c r="B306" s="252" t="s">
        <v>801</v>
      </c>
      <c r="C306" s="229" t="s">
        <v>37</v>
      </c>
      <c r="D306" s="92" t="s">
        <v>657</v>
      </c>
      <c r="E306" s="41" t="s">
        <v>39</v>
      </c>
      <c r="F306" s="230" t="s">
        <v>40</v>
      </c>
      <c r="G306" s="50" t="s">
        <v>101</v>
      </c>
      <c r="H306" s="232" t="s">
        <v>810</v>
      </c>
      <c r="I306" s="232"/>
      <c r="J306" s="108">
        <v>45627</v>
      </c>
      <c r="K306" s="50">
        <v>18.4</v>
      </c>
      <c r="L306" s="50">
        <v>18.4</v>
      </c>
      <c r="M306" s="91" t="s">
        <v>44</v>
      </c>
      <c r="N306" s="91" t="s">
        <v>44</v>
      </c>
      <c r="O306" s="91" t="s">
        <v>44</v>
      </c>
      <c r="P306" s="91" t="s">
        <v>44</v>
      </c>
      <c r="Q306" s="91" t="s">
        <v>164</v>
      </c>
      <c r="R306" s="91" t="s">
        <v>47</v>
      </c>
      <c r="S306" s="91" t="s">
        <v>726</v>
      </c>
      <c r="T306" s="123">
        <v>520</v>
      </c>
      <c r="U306" s="50">
        <v>2408</v>
      </c>
      <c r="V306" s="124" t="s">
        <v>50</v>
      </c>
      <c r="W306" s="124" t="s">
        <v>705</v>
      </c>
      <c r="X306" s="91" t="s">
        <v>706</v>
      </c>
      <c r="Y306" s="50"/>
    </row>
    <row r="307" s="9" customFormat="1" ht="25" customHeight="1" spans="1:25">
      <c r="A307" s="50"/>
      <c r="B307" s="233" t="s">
        <v>811</v>
      </c>
      <c r="C307" s="229" t="s">
        <v>37</v>
      </c>
      <c r="D307" s="92" t="s">
        <v>657</v>
      </c>
      <c r="E307" s="41" t="s">
        <v>39</v>
      </c>
      <c r="F307" s="230" t="s">
        <v>40</v>
      </c>
      <c r="G307" s="50" t="s">
        <v>101</v>
      </c>
      <c r="H307" s="232" t="s">
        <v>752</v>
      </c>
      <c r="I307" s="232"/>
      <c r="J307" s="108">
        <v>45627</v>
      </c>
      <c r="K307" s="50">
        <v>24</v>
      </c>
      <c r="L307" s="50">
        <v>24</v>
      </c>
      <c r="M307" s="91" t="s">
        <v>44</v>
      </c>
      <c r="N307" s="91" t="s">
        <v>44</v>
      </c>
      <c r="O307" s="91" t="s">
        <v>44</v>
      </c>
      <c r="P307" s="91" t="s">
        <v>44</v>
      </c>
      <c r="Q307" s="91" t="s">
        <v>164</v>
      </c>
      <c r="R307" s="91" t="s">
        <v>47</v>
      </c>
      <c r="S307" s="91" t="s">
        <v>726</v>
      </c>
      <c r="T307" s="123">
        <v>520</v>
      </c>
      <c r="U307" s="50">
        <v>2408</v>
      </c>
      <c r="V307" s="124" t="s">
        <v>50</v>
      </c>
      <c r="W307" s="124" t="s">
        <v>705</v>
      </c>
      <c r="X307" s="91" t="s">
        <v>706</v>
      </c>
      <c r="Y307" s="50"/>
    </row>
    <row r="308" s="9" customFormat="1" ht="25" customHeight="1" spans="1:25">
      <c r="A308" s="50"/>
      <c r="B308" s="233" t="s">
        <v>812</v>
      </c>
      <c r="C308" s="229" t="s">
        <v>37</v>
      </c>
      <c r="D308" s="92" t="s">
        <v>657</v>
      </c>
      <c r="E308" s="41" t="s">
        <v>39</v>
      </c>
      <c r="F308" s="230" t="s">
        <v>40</v>
      </c>
      <c r="G308" s="50" t="s">
        <v>101</v>
      </c>
      <c r="H308" s="232" t="s">
        <v>740</v>
      </c>
      <c r="I308" s="232"/>
      <c r="J308" s="108">
        <v>45627</v>
      </c>
      <c r="K308" s="50">
        <v>4.8</v>
      </c>
      <c r="L308" s="50">
        <v>4.8</v>
      </c>
      <c r="M308" s="91" t="s">
        <v>44</v>
      </c>
      <c r="N308" s="91" t="s">
        <v>44</v>
      </c>
      <c r="O308" s="91" t="s">
        <v>44</v>
      </c>
      <c r="P308" s="91" t="s">
        <v>44</v>
      </c>
      <c r="Q308" s="91" t="s">
        <v>164</v>
      </c>
      <c r="R308" s="91" t="s">
        <v>47</v>
      </c>
      <c r="S308" s="91" t="s">
        <v>726</v>
      </c>
      <c r="T308" s="123">
        <v>520</v>
      </c>
      <c r="U308" s="50">
        <v>2408</v>
      </c>
      <c r="V308" s="124" t="s">
        <v>50</v>
      </c>
      <c r="W308" s="124" t="s">
        <v>705</v>
      </c>
      <c r="X308" s="91" t="s">
        <v>706</v>
      </c>
      <c r="Y308" s="50"/>
    </row>
    <row r="309" s="9" customFormat="1" ht="25" customHeight="1" spans="1:25">
      <c r="A309" s="50"/>
      <c r="B309" s="233" t="s">
        <v>813</v>
      </c>
      <c r="C309" s="229" t="s">
        <v>37</v>
      </c>
      <c r="D309" s="92" t="s">
        <v>657</v>
      </c>
      <c r="E309" s="41" t="s">
        <v>39</v>
      </c>
      <c r="F309" s="230" t="s">
        <v>40</v>
      </c>
      <c r="G309" s="50" t="s">
        <v>101</v>
      </c>
      <c r="H309" s="232" t="s">
        <v>740</v>
      </c>
      <c r="I309" s="232"/>
      <c r="J309" s="108">
        <v>45627</v>
      </c>
      <c r="K309" s="50">
        <v>4.8</v>
      </c>
      <c r="L309" s="50">
        <v>4.8</v>
      </c>
      <c r="M309" s="91" t="s">
        <v>44</v>
      </c>
      <c r="N309" s="91" t="s">
        <v>44</v>
      </c>
      <c r="O309" s="91" t="s">
        <v>44</v>
      </c>
      <c r="P309" s="91" t="s">
        <v>44</v>
      </c>
      <c r="Q309" s="91" t="s">
        <v>164</v>
      </c>
      <c r="R309" s="91" t="s">
        <v>47</v>
      </c>
      <c r="S309" s="91" t="s">
        <v>726</v>
      </c>
      <c r="T309" s="123">
        <v>520</v>
      </c>
      <c r="U309" s="50">
        <v>2408</v>
      </c>
      <c r="V309" s="124" t="s">
        <v>50</v>
      </c>
      <c r="W309" s="124" t="s">
        <v>705</v>
      </c>
      <c r="X309" s="91" t="s">
        <v>706</v>
      </c>
      <c r="Y309" s="50"/>
    </row>
    <row r="310" s="9" customFormat="1" ht="25" customHeight="1" spans="1:25">
      <c r="A310" s="50"/>
      <c r="B310" s="233" t="s">
        <v>814</v>
      </c>
      <c r="C310" s="229" t="s">
        <v>37</v>
      </c>
      <c r="D310" s="92" t="s">
        <v>657</v>
      </c>
      <c r="E310" s="41" t="s">
        <v>39</v>
      </c>
      <c r="F310" s="230" t="s">
        <v>40</v>
      </c>
      <c r="G310" s="50" t="s">
        <v>101</v>
      </c>
      <c r="H310" s="232" t="s">
        <v>740</v>
      </c>
      <c r="I310" s="232"/>
      <c r="J310" s="108">
        <v>45627</v>
      </c>
      <c r="K310" s="50">
        <v>4.8</v>
      </c>
      <c r="L310" s="50">
        <v>4.8</v>
      </c>
      <c r="M310" s="91" t="s">
        <v>44</v>
      </c>
      <c r="N310" s="91" t="s">
        <v>44</v>
      </c>
      <c r="O310" s="91" t="s">
        <v>44</v>
      </c>
      <c r="P310" s="91" t="s">
        <v>44</v>
      </c>
      <c r="Q310" s="91" t="s">
        <v>164</v>
      </c>
      <c r="R310" s="91" t="s">
        <v>47</v>
      </c>
      <c r="S310" s="91" t="s">
        <v>726</v>
      </c>
      <c r="T310" s="123">
        <v>520</v>
      </c>
      <c r="U310" s="50">
        <v>2408</v>
      </c>
      <c r="V310" s="124" t="s">
        <v>50</v>
      </c>
      <c r="W310" s="124" t="s">
        <v>705</v>
      </c>
      <c r="X310" s="91" t="s">
        <v>706</v>
      </c>
      <c r="Y310" s="50"/>
    </row>
    <row r="311" s="9" customFormat="1" ht="25" customHeight="1" spans="1:25">
      <c r="A311" s="50"/>
      <c r="B311" s="233" t="s">
        <v>815</v>
      </c>
      <c r="C311" s="229" t="s">
        <v>37</v>
      </c>
      <c r="D311" s="92" t="s">
        <v>657</v>
      </c>
      <c r="E311" s="41" t="s">
        <v>39</v>
      </c>
      <c r="F311" s="230" t="s">
        <v>40</v>
      </c>
      <c r="G311" s="50" t="s">
        <v>101</v>
      </c>
      <c r="H311" s="232" t="s">
        <v>728</v>
      </c>
      <c r="I311" s="232"/>
      <c r="J311" s="108">
        <v>45627</v>
      </c>
      <c r="K311" s="50">
        <v>8</v>
      </c>
      <c r="L311" s="50">
        <v>8</v>
      </c>
      <c r="M311" s="91" t="s">
        <v>44</v>
      </c>
      <c r="N311" s="91" t="s">
        <v>44</v>
      </c>
      <c r="O311" s="91" t="s">
        <v>44</v>
      </c>
      <c r="P311" s="91" t="s">
        <v>44</v>
      </c>
      <c r="Q311" s="91" t="s">
        <v>164</v>
      </c>
      <c r="R311" s="91" t="s">
        <v>47</v>
      </c>
      <c r="S311" s="91" t="s">
        <v>726</v>
      </c>
      <c r="T311" s="123">
        <v>520</v>
      </c>
      <c r="U311" s="50">
        <v>2408</v>
      </c>
      <c r="V311" s="124" t="s">
        <v>50</v>
      </c>
      <c r="W311" s="124" t="s">
        <v>705</v>
      </c>
      <c r="X311" s="91" t="s">
        <v>706</v>
      </c>
      <c r="Y311" s="50"/>
    </row>
    <row r="312" s="9" customFormat="1" ht="25" customHeight="1" spans="1:25">
      <c r="A312" s="50"/>
      <c r="B312" s="233" t="s">
        <v>816</v>
      </c>
      <c r="C312" s="229" t="s">
        <v>37</v>
      </c>
      <c r="D312" s="92" t="s">
        <v>657</v>
      </c>
      <c r="E312" s="41" t="s">
        <v>39</v>
      </c>
      <c r="F312" s="230" t="s">
        <v>40</v>
      </c>
      <c r="G312" s="50" t="s">
        <v>101</v>
      </c>
      <c r="H312" s="232" t="s">
        <v>740</v>
      </c>
      <c r="I312" s="232"/>
      <c r="J312" s="108">
        <v>45627</v>
      </c>
      <c r="K312" s="50">
        <v>4.8</v>
      </c>
      <c r="L312" s="50">
        <v>4.8</v>
      </c>
      <c r="M312" s="91" t="s">
        <v>44</v>
      </c>
      <c r="N312" s="91" t="s">
        <v>44</v>
      </c>
      <c r="O312" s="91" t="s">
        <v>44</v>
      </c>
      <c r="P312" s="91" t="s">
        <v>44</v>
      </c>
      <c r="Q312" s="91" t="s">
        <v>164</v>
      </c>
      <c r="R312" s="91" t="s">
        <v>47</v>
      </c>
      <c r="S312" s="91" t="s">
        <v>726</v>
      </c>
      <c r="T312" s="123">
        <v>520</v>
      </c>
      <c r="U312" s="50">
        <v>2408</v>
      </c>
      <c r="V312" s="124" t="s">
        <v>50</v>
      </c>
      <c r="W312" s="124" t="s">
        <v>705</v>
      </c>
      <c r="X312" s="91" t="s">
        <v>706</v>
      </c>
      <c r="Y312" s="50"/>
    </row>
    <row r="313" s="9" customFormat="1" ht="25" customHeight="1" spans="1:25">
      <c r="A313" s="50"/>
      <c r="B313" s="233" t="s">
        <v>817</v>
      </c>
      <c r="C313" s="229" t="s">
        <v>37</v>
      </c>
      <c r="D313" s="92" t="s">
        <v>657</v>
      </c>
      <c r="E313" s="41" t="s">
        <v>39</v>
      </c>
      <c r="F313" s="230" t="s">
        <v>40</v>
      </c>
      <c r="G313" s="50" t="s">
        <v>101</v>
      </c>
      <c r="H313" s="232" t="s">
        <v>740</v>
      </c>
      <c r="I313" s="232"/>
      <c r="J313" s="108">
        <v>45627</v>
      </c>
      <c r="K313" s="50">
        <v>4.8</v>
      </c>
      <c r="L313" s="50">
        <v>4.8</v>
      </c>
      <c r="M313" s="91" t="s">
        <v>44</v>
      </c>
      <c r="N313" s="91" t="s">
        <v>44</v>
      </c>
      <c r="O313" s="91" t="s">
        <v>44</v>
      </c>
      <c r="P313" s="91" t="s">
        <v>44</v>
      </c>
      <c r="Q313" s="91" t="s">
        <v>164</v>
      </c>
      <c r="R313" s="91" t="s">
        <v>47</v>
      </c>
      <c r="S313" s="91" t="s">
        <v>726</v>
      </c>
      <c r="T313" s="123">
        <v>520</v>
      </c>
      <c r="U313" s="50">
        <v>2408</v>
      </c>
      <c r="V313" s="124" t="s">
        <v>50</v>
      </c>
      <c r="W313" s="124" t="s">
        <v>705</v>
      </c>
      <c r="X313" s="91" t="s">
        <v>706</v>
      </c>
      <c r="Y313" s="50"/>
    </row>
    <row r="314" s="9" customFormat="1" ht="25" customHeight="1" spans="1:25">
      <c r="A314" s="50"/>
      <c r="B314" s="233" t="s">
        <v>818</v>
      </c>
      <c r="C314" s="229" t="s">
        <v>37</v>
      </c>
      <c r="D314" s="92" t="s">
        <v>657</v>
      </c>
      <c r="E314" s="41" t="s">
        <v>39</v>
      </c>
      <c r="F314" s="230" t="s">
        <v>40</v>
      </c>
      <c r="G314" s="50" t="s">
        <v>101</v>
      </c>
      <c r="H314" s="232" t="s">
        <v>732</v>
      </c>
      <c r="I314" s="232"/>
      <c r="J314" s="108">
        <v>45627</v>
      </c>
      <c r="K314" s="50">
        <v>12</v>
      </c>
      <c r="L314" s="50">
        <v>12</v>
      </c>
      <c r="M314" s="91" t="s">
        <v>44</v>
      </c>
      <c r="N314" s="91" t="s">
        <v>44</v>
      </c>
      <c r="O314" s="91" t="s">
        <v>44</v>
      </c>
      <c r="P314" s="91" t="s">
        <v>44</v>
      </c>
      <c r="Q314" s="91" t="s">
        <v>164</v>
      </c>
      <c r="R314" s="91" t="s">
        <v>47</v>
      </c>
      <c r="S314" s="91" t="s">
        <v>726</v>
      </c>
      <c r="T314" s="123">
        <v>520</v>
      </c>
      <c r="U314" s="50">
        <v>2408</v>
      </c>
      <c r="V314" s="124" t="s">
        <v>50</v>
      </c>
      <c r="W314" s="124" t="s">
        <v>705</v>
      </c>
      <c r="X314" s="91" t="s">
        <v>706</v>
      </c>
      <c r="Y314" s="50"/>
    </row>
    <row r="315" s="9" customFormat="1" ht="25" customHeight="1" spans="1:25">
      <c r="A315" s="50"/>
      <c r="B315" s="233" t="s">
        <v>819</v>
      </c>
      <c r="C315" s="229" t="s">
        <v>37</v>
      </c>
      <c r="D315" s="92" t="s">
        <v>657</v>
      </c>
      <c r="E315" s="41" t="s">
        <v>39</v>
      </c>
      <c r="F315" s="230" t="s">
        <v>40</v>
      </c>
      <c r="G315" s="50" t="s">
        <v>101</v>
      </c>
      <c r="H315" s="232" t="s">
        <v>740</v>
      </c>
      <c r="I315" s="232"/>
      <c r="J315" s="108">
        <v>45627</v>
      </c>
      <c r="K315" s="50">
        <v>4.8</v>
      </c>
      <c r="L315" s="50">
        <v>4.8</v>
      </c>
      <c r="M315" s="91" t="s">
        <v>44</v>
      </c>
      <c r="N315" s="91" t="s">
        <v>44</v>
      </c>
      <c r="O315" s="91" t="s">
        <v>44</v>
      </c>
      <c r="P315" s="91" t="s">
        <v>44</v>
      </c>
      <c r="Q315" s="91" t="s">
        <v>164</v>
      </c>
      <c r="R315" s="91" t="s">
        <v>47</v>
      </c>
      <c r="S315" s="91" t="s">
        <v>726</v>
      </c>
      <c r="T315" s="123">
        <v>520</v>
      </c>
      <c r="U315" s="50">
        <v>2408</v>
      </c>
      <c r="V315" s="124" t="s">
        <v>50</v>
      </c>
      <c r="W315" s="124" t="s">
        <v>705</v>
      </c>
      <c r="X315" s="91" t="s">
        <v>706</v>
      </c>
      <c r="Y315" s="50"/>
    </row>
    <row r="316" s="9" customFormat="1" ht="25" customHeight="1" spans="1:25">
      <c r="A316" s="50"/>
      <c r="B316" s="233" t="s">
        <v>820</v>
      </c>
      <c r="C316" s="229" t="s">
        <v>37</v>
      </c>
      <c r="D316" s="92" t="s">
        <v>657</v>
      </c>
      <c r="E316" s="41" t="s">
        <v>39</v>
      </c>
      <c r="F316" s="230" t="s">
        <v>40</v>
      </c>
      <c r="G316" s="50" t="s">
        <v>101</v>
      </c>
      <c r="H316" s="232" t="s">
        <v>821</v>
      </c>
      <c r="I316" s="232"/>
      <c r="J316" s="108">
        <v>45627</v>
      </c>
      <c r="K316" s="50">
        <v>3.2</v>
      </c>
      <c r="L316" s="50">
        <v>3.2</v>
      </c>
      <c r="M316" s="91" t="s">
        <v>44</v>
      </c>
      <c r="N316" s="91" t="s">
        <v>44</v>
      </c>
      <c r="O316" s="91" t="s">
        <v>44</v>
      </c>
      <c r="P316" s="91" t="s">
        <v>44</v>
      </c>
      <c r="Q316" s="91" t="s">
        <v>164</v>
      </c>
      <c r="R316" s="91" t="s">
        <v>47</v>
      </c>
      <c r="S316" s="91" t="s">
        <v>726</v>
      </c>
      <c r="T316" s="123">
        <v>520</v>
      </c>
      <c r="U316" s="50">
        <v>2408</v>
      </c>
      <c r="V316" s="124" t="s">
        <v>50</v>
      </c>
      <c r="W316" s="124" t="s">
        <v>705</v>
      </c>
      <c r="X316" s="91" t="s">
        <v>706</v>
      </c>
      <c r="Y316" s="50"/>
    </row>
    <row r="317" s="9" customFormat="1" ht="25" customHeight="1" spans="1:25">
      <c r="A317" s="50"/>
      <c r="B317" s="233" t="s">
        <v>822</v>
      </c>
      <c r="C317" s="229" t="s">
        <v>37</v>
      </c>
      <c r="D317" s="92" t="s">
        <v>657</v>
      </c>
      <c r="E317" s="41" t="s">
        <v>39</v>
      </c>
      <c r="F317" s="230" t="s">
        <v>40</v>
      </c>
      <c r="G317" s="50" t="s">
        <v>101</v>
      </c>
      <c r="H317" s="232" t="s">
        <v>821</v>
      </c>
      <c r="I317" s="232"/>
      <c r="J317" s="108">
        <v>45627</v>
      </c>
      <c r="K317" s="50">
        <v>3.2</v>
      </c>
      <c r="L317" s="50">
        <v>3.2</v>
      </c>
      <c r="M317" s="91" t="s">
        <v>44</v>
      </c>
      <c r="N317" s="91" t="s">
        <v>44</v>
      </c>
      <c r="O317" s="91" t="s">
        <v>44</v>
      </c>
      <c r="P317" s="91" t="s">
        <v>44</v>
      </c>
      <c r="Q317" s="91" t="s">
        <v>164</v>
      </c>
      <c r="R317" s="91" t="s">
        <v>47</v>
      </c>
      <c r="S317" s="91" t="s">
        <v>726</v>
      </c>
      <c r="T317" s="123">
        <v>520</v>
      </c>
      <c r="U317" s="50">
        <v>2408</v>
      </c>
      <c r="V317" s="124" t="s">
        <v>50</v>
      </c>
      <c r="W317" s="124" t="s">
        <v>705</v>
      </c>
      <c r="X317" s="91" t="s">
        <v>706</v>
      </c>
      <c r="Y317" s="50"/>
    </row>
    <row r="318" s="9" customFormat="1" ht="25" customHeight="1" spans="1:25">
      <c r="A318" s="50"/>
      <c r="B318" s="233" t="s">
        <v>823</v>
      </c>
      <c r="C318" s="229" t="s">
        <v>37</v>
      </c>
      <c r="D318" s="92" t="s">
        <v>657</v>
      </c>
      <c r="E318" s="41" t="s">
        <v>39</v>
      </c>
      <c r="F318" s="230" t="s">
        <v>40</v>
      </c>
      <c r="G318" s="50" t="s">
        <v>101</v>
      </c>
      <c r="H318" s="232" t="s">
        <v>737</v>
      </c>
      <c r="I318" s="232"/>
      <c r="J318" s="108">
        <v>45627</v>
      </c>
      <c r="K318" s="50">
        <v>4</v>
      </c>
      <c r="L318" s="50">
        <v>4</v>
      </c>
      <c r="M318" s="91" t="s">
        <v>44</v>
      </c>
      <c r="N318" s="91" t="s">
        <v>44</v>
      </c>
      <c r="O318" s="91" t="s">
        <v>44</v>
      </c>
      <c r="P318" s="91" t="s">
        <v>44</v>
      </c>
      <c r="Q318" s="91" t="s">
        <v>164</v>
      </c>
      <c r="R318" s="91" t="s">
        <v>47</v>
      </c>
      <c r="S318" s="91" t="s">
        <v>726</v>
      </c>
      <c r="T318" s="123">
        <v>520</v>
      </c>
      <c r="U318" s="50">
        <v>2408</v>
      </c>
      <c r="V318" s="124" t="s">
        <v>50</v>
      </c>
      <c r="W318" s="124" t="s">
        <v>705</v>
      </c>
      <c r="X318" s="91" t="s">
        <v>706</v>
      </c>
      <c r="Y318" s="50"/>
    </row>
    <row r="319" s="9" customFormat="1" ht="25" customHeight="1" spans="1:25">
      <c r="A319" s="50"/>
      <c r="B319" s="233" t="s">
        <v>824</v>
      </c>
      <c r="C319" s="229" t="s">
        <v>37</v>
      </c>
      <c r="D319" s="92" t="s">
        <v>657</v>
      </c>
      <c r="E319" s="41" t="s">
        <v>39</v>
      </c>
      <c r="F319" s="230" t="s">
        <v>40</v>
      </c>
      <c r="G319" s="50" t="s">
        <v>101</v>
      </c>
      <c r="H319" s="232" t="s">
        <v>821</v>
      </c>
      <c r="I319" s="232"/>
      <c r="J319" s="108">
        <v>45627</v>
      </c>
      <c r="K319" s="50">
        <v>3.2</v>
      </c>
      <c r="L319" s="50">
        <v>3.2</v>
      </c>
      <c r="M319" s="91" t="s">
        <v>44</v>
      </c>
      <c r="N319" s="91" t="s">
        <v>44</v>
      </c>
      <c r="O319" s="91" t="s">
        <v>44</v>
      </c>
      <c r="P319" s="91" t="s">
        <v>44</v>
      </c>
      <c r="Q319" s="91" t="s">
        <v>164</v>
      </c>
      <c r="R319" s="91" t="s">
        <v>47</v>
      </c>
      <c r="S319" s="91" t="s">
        <v>726</v>
      </c>
      <c r="T319" s="123">
        <v>520</v>
      </c>
      <c r="U319" s="50">
        <v>2408</v>
      </c>
      <c r="V319" s="124" t="s">
        <v>50</v>
      </c>
      <c r="W319" s="124" t="s">
        <v>705</v>
      </c>
      <c r="X319" s="91" t="s">
        <v>706</v>
      </c>
      <c r="Y319" s="50"/>
    </row>
    <row r="320" s="9" customFormat="1" ht="25" customHeight="1" spans="1:25">
      <c r="A320" s="50"/>
      <c r="B320" s="233" t="s">
        <v>825</v>
      </c>
      <c r="C320" s="229" t="s">
        <v>37</v>
      </c>
      <c r="D320" s="92" t="s">
        <v>657</v>
      </c>
      <c r="E320" s="41" t="s">
        <v>39</v>
      </c>
      <c r="F320" s="230" t="s">
        <v>40</v>
      </c>
      <c r="G320" s="50" t="s">
        <v>101</v>
      </c>
      <c r="H320" s="232" t="s">
        <v>737</v>
      </c>
      <c r="I320" s="232"/>
      <c r="J320" s="108">
        <v>45627</v>
      </c>
      <c r="K320" s="50">
        <v>4</v>
      </c>
      <c r="L320" s="50">
        <v>4</v>
      </c>
      <c r="M320" s="91" t="s">
        <v>44</v>
      </c>
      <c r="N320" s="91" t="s">
        <v>44</v>
      </c>
      <c r="O320" s="91" t="s">
        <v>44</v>
      </c>
      <c r="P320" s="91" t="s">
        <v>44</v>
      </c>
      <c r="Q320" s="91" t="s">
        <v>164</v>
      </c>
      <c r="R320" s="91" t="s">
        <v>47</v>
      </c>
      <c r="S320" s="91" t="s">
        <v>726</v>
      </c>
      <c r="T320" s="123">
        <v>520</v>
      </c>
      <c r="U320" s="50">
        <v>2408</v>
      </c>
      <c r="V320" s="124" t="s">
        <v>50</v>
      </c>
      <c r="W320" s="124" t="s">
        <v>705</v>
      </c>
      <c r="X320" s="91" t="s">
        <v>706</v>
      </c>
      <c r="Y320" s="50"/>
    </row>
    <row r="321" s="9" customFormat="1" ht="25" customHeight="1" spans="1:25">
      <c r="A321" s="50"/>
      <c r="B321" s="233" t="s">
        <v>826</v>
      </c>
      <c r="C321" s="229" t="s">
        <v>37</v>
      </c>
      <c r="D321" s="92" t="s">
        <v>657</v>
      </c>
      <c r="E321" s="41" t="s">
        <v>39</v>
      </c>
      <c r="F321" s="230" t="s">
        <v>40</v>
      </c>
      <c r="G321" s="50" t="s">
        <v>101</v>
      </c>
      <c r="H321" s="232" t="s">
        <v>740</v>
      </c>
      <c r="I321" s="232"/>
      <c r="J321" s="108">
        <v>45627</v>
      </c>
      <c r="K321" s="50">
        <v>4.8</v>
      </c>
      <c r="L321" s="50">
        <v>4.8</v>
      </c>
      <c r="M321" s="91" t="s">
        <v>44</v>
      </c>
      <c r="N321" s="91" t="s">
        <v>44</v>
      </c>
      <c r="O321" s="91" t="s">
        <v>44</v>
      </c>
      <c r="P321" s="91" t="s">
        <v>44</v>
      </c>
      <c r="Q321" s="91" t="s">
        <v>164</v>
      </c>
      <c r="R321" s="91" t="s">
        <v>47</v>
      </c>
      <c r="S321" s="91" t="s">
        <v>726</v>
      </c>
      <c r="T321" s="123">
        <v>520</v>
      </c>
      <c r="U321" s="50">
        <v>2408</v>
      </c>
      <c r="V321" s="124" t="s">
        <v>50</v>
      </c>
      <c r="W321" s="124" t="s">
        <v>705</v>
      </c>
      <c r="X321" s="91" t="s">
        <v>706</v>
      </c>
      <c r="Y321" s="50"/>
    </row>
    <row r="322" s="9" customFormat="1" ht="25" customHeight="1" spans="1:25">
      <c r="A322" s="50"/>
      <c r="B322" s="233" t="s">
        <v>827</v>
      </c>
      <c r="C322" s="229" t="s">
        <v>37</v>
      </c>
      <c r="D322" s="92" t="s">
        <v>657</v>
      </c>
      <c r="E322" s="41" t="s">
        <v>39</v>
      </c>
      <c r="F322" s="230" t="s">
        <v>40</v>
      </c>
      <c r="G322" s="50" t="s">
        <v>101</v>
      </c>
      <c r="H322" s="232" t="s">
        <v>740</v>
      </c>
      <c r="I322" s="232"/>
      <c r="J322" s="108">
        <v>45627</v>
      </c>
      <c r="K322" s="50">
        <v>4.8</v>
      </c>
      <c r="L322" s="50">
        <v>4.8</v>
      </c>
      <c r="M322" s="91" t="s">
        <v>44</v>
      </c>
      <c r="N322" s="91" t="s">
        <v>44</v>
      </c>
      <c r="O322" s="91" t="s">
        <v>44</v>
      </c>
      <c r="P322" s="91" t="s">
        <v>44</v>
      </c>
      <c r="Q322" s="91" t="s">
        <v>164</v>
      </c>
      <c r="R322" s="91" t="s">
        <v>47</v>
      </c>
      <c r="S322" s="91" t="s">
        <v>726</v>
      </c>
      <c r="T322" s="123">
        <v>520</v>
      </c>
      <c r="U322" s="50">
        <v>2408</v>
      </c>
      <c r="V322" s="124" t="s">
        <v>50</v>
      </c>
      <c r="W322" s="124" t="s">
        <v>705</v>
      </c>
      <c r="X322" s="91" t="s">
        <v>706</v>
      </c>
      <c r="Y322" s="50"/>
    </row>
    <row r="323" s="9" customFormat="1" ht="25" customHeight="1" spans="1:25">
      <c r="A323" s="50"/>
      <c r="B323" s="233" t="s">
        <v>828</v>
      </c>
      <c r="C323" s="229" t="s">
        <v>37</v>
      </c>
      <c r="D323" s="92" t="s">
        <v>657</v>
      </c>
      <c r="E323" s="41" t="s">
        <v>39</v>
      </c>
      <c r="F323" s="230" t="s">
        <v>40</v>
      </c>
      <c r="G323" s="50" t="s">
        <v>101</v>
      </c>
      <c r="H323" s="232" t="s">
        <v>730</v>
      </c>
      <c r="I323" s="232"/>
      <c r="J323" s="108">
        <v>45627</v>
      </c>
      <c r="K323" s="50">
        <v>5.6</v>
      </c>
      <c r="L323" s="50">
        <v>5.6</v>
      </c>
      <c r="M323" s="91" t="s">
        <v>44</v>
      </c>
      <c r="N323" s="91" t="s">
        <v>44</v>
      </c>
      <c r="O323" s="91" t="s">
        <v>44</v>
      </c>
      <c r="P323" s="91" t="s">
        <v>44</v>
      </c>
      <c r="Q323" s="91" t="s">
        <v>164</v>
      </c>
      <c r="R323" s="91" t="s">
        <v>47</v>
      </c>
      <c r="S323" s="91" t="s">
        <v>726</v>
      </c>
      <c r="T323" s="123">
        <v>520</v>
      </c>
      <c r="U323" s="50">
        <v>2408</v>
      </c>
      <c r="V323" s="124" t="s">
        <v>50</v>
      </c>
      <c r="W323" s="124" t="s">
        <v>705</v>
      </c>
      <c r="X323" s="91" t="s">
        <v>706</v>
      </c>
      <c r="Y323" s="50"/>
    </row>
    <row r="324" s="9" customFormat="1" ht="25" customHeight="1" spans="1:25">
      <c r="A324" s="50"/>
      <c r="B324" s="233" t="s">
        <v>829</v>
      </c>
      <c r="C324" s="229" t="s">
        <v>37</v>
      </c>
      <c r="D324" s="92" t="s">
        <v>657</v>
      </c>
      <c r="E324" s="41" t="s">
        <v>39</v>
      </c>
      <c r="F324" s="230" t="s">
        <v>40</v>
      </c>
      <c r="G324" s="50" t="s">
        <v>101</v>
      </c>
      <c r="H324" s="232" t="s">
        <v>728</v>
      </c>
      <c r="I324" s="232"/>
      <c r="J324" s="108">
        <v>45627</v>
      </c>
      <c r="K324" s="50">
        <v>8</v>
      </c>
      <c r="L324" s="50">
        <v>8</v>
      </c>
      <c r="M324" s="91" t="s">
        <v>44</v>
      </c>
      <c r="N324" s="91" t="s">
        <v>44</v>
      </c>
      <c r="O324" s="91" t="s">
        <v>44</v>
      </c>
      <c r="P324" s="91" t="s">
        <v>44</v>
      </c>
      <c r="Q324" s="91" t="s">
        <v>164</v>
      </c>
      <c r="R324" s="91" t="s">
        <v>47</v>
      </c>
      <c r="S324" s="91" t="s">
        <v>726</v>
      </c>
      <c r="T324" s="123">
        <v>520</v>
      </c>
      <c r="U324" s="50">
        <v>2408</v>
      </c>
      <c r="V324" s="124" t="s">
        <v>50</v>
      </c>
      <c r="W324" s="124" t="s">
        <v>705</v>
      </c>
      <c r="X324" s="91" t="s">
        <v>706</v>
      </c>
      <c r="Y324" s="50"/>
    </row>
    <row r="325" s="9" customFormat="1" ht="25" customHeight="1" spans="1:25">
      <c r="A325" s="50"/>
      <c r="B325" s="233" t="s">
        <v>830</v>
      </c>
      <c r="C325" s="229" t="s">
        <v>37</v>
      </c>
      <c r="D325" s="92" t="s">
        <v>657</v>
      </c>
      <c r="E325" s="41" t="s">
        <v>39</v>
      </c>
      <c r="F325" s="230" t="s">
        <v>40</v>
      </c>
      <c r="G325" s="50" t="s">
        <v>101</v>
      </c>
      <c r="H325" s="232" t="s">
        <v>737</v>
      </c>
      <c r="I325" s="232"/>
      <c r="J325" s="108">
        <v>45627</v>
      </c>
      <c r="K325" s="50">
        <v>4</v>
      </c>
      <c r="L325" s="50">
        <v>4</v>
      </c>
      <c r="M325" s="91" t="s">
        <v>44</v>
      </c>
      <c r="N325" s="91" t="s">
        <v>44</v>
      </c>
      <c r="O325" s="91" t="s">
        <v>44</v>
      </c>
      <c r="P325" s="91" t="s">
        <v>44</v>
      </c>
      <c r="Q325" s="91" t="s">
        <v>164</v>
      </c>
      <c r="R325" s="91" t="s">
        <v>47</v>
      </c>
      <c r="S325" s="91" t="s">
        <v>726</v>
      </c>
      <c r="T325" s="123">
        <v>520</v>
      </c>
      <c r="U325" s="50">
        <v>2408</v>
      </c>
      <c r="V325" s="124" t="s">
        <v>50</v>
      </c>
      <c r="W325" s="124" t="s">
        <v>705</v>
      </c>
      <c r="X325" s="91" t="s">
        <v>706</v>
      </c>
      <c r="Y325" s="50"/>
    </row>
    <row r="326" s="5" customFormat="1" ht="25" customHeight="1" spans="1:25">
      <c r="A326" s="39"/>
      <c r="B326" s="39" t="s">
        <v>831</v>
      </c>
      <c r="C326" s="39" t="s">
        <v>37</v>
      </c>
      <c r="D326" s="39" t="s">
        <v>203</v>
      </c>
      <c r="E326" s="41" t="s">
        <v>39</v>
      </c>
      <c r="F326" s="39" t="s">
        <v>40</v>
      </c>
      <c r="G326" s="39" t="s">
        <v>106</v>
      </c>
      <c r="H326" s="39" t="s">
        <v>832</v>
      </c>
      <c r="I326" s="39"/>
      <c r="J326" s="93">
        <v>45627</v>
      </c>
      <c r="K326" s="39">
        <v>80</v>
      </c>
      <c r="L326" s="39">
        <v>80</v>
      </c>
      <c r="M326" s="39" t="s">
        <v>44</v>
      </c>
      <c r="N326" s="39" t="s">
        <v>44</v>
      </c>
      <c r="O326" s="39" t="s">
        <v>44</v>
      </c>
      <c r="P326" s="39" t="s">
        <v>833</v>
      </c>
      <c r="Q326" s="39" t="s">
        <v>206</v>
      </c>
      <c r="R326" s="39" t="s">
        <v>47</v>
      </c>
      <c r="S326" s="39" t="s">
        <v>639</v>
      </c>
      <c r="T326" s="125">
        <v>50</v>
      </c>
      <c r="U326" s="39">
        <v>168</v>
      </c>
      <c r="V326" s="39" t="s">
        <v>50</v>
      </c>
      <c r="W326" s="39" t="s">
        <v>208</v>
      </c>
      <c r="X326" s="39" t="s">
        <v>834</v>
      </c>
      <c r="Y326" s="39"/>
    </row>
    <row r="327" s="5" customFormat="1" ht="25" customHeight="1" spans="1:25">
      <c r="A327" s="39"/>
      <c r="B327" s="39" t="s">
        <v>835</v>
      </c>
      <c r="C327" s="39" t="s">
        <v>37</v>
      </c>
      <c r="D327" s="39" t="s">
        <v>203</v>
      </c>
      <c r="E327" s="41" t="s">
        <v>39</v>
      </c>
      <c r="F327" s="39" t="s">
        <v>40</v>
      </c>
      <c r="G327" s="39" t="s">
        <v>106</v>
      </c>
      <c r="H327" s="39" t="s">
        <v>836</v>
      </c>
      <c r="I327" s="39"/>
      <c r="J327" s="93">
        <v>45627</v>
      </c>
      <c r="K327" s="39">
        <v>40</v>
      </c>
      <c r="L327" s="39">
        <v>40</v>
      </c>
      <c r="M327" s="39" t="s">
        <v>44</v>
      </c>
      <c r="N327" s="39" t="s">
        <v>44</v>
      </c>
      <c r="O327" s="39" t="s">
        <v>44</v>
      </c>
      <c r="P327" s="39" t="s">
        <v>837</v>
      </c>
      <c r="Q327" s="39" t="s">
        <v>206</v>
      </c>
      <c r="R327" s="39" t="s">
        <v>47</v>
      </c>
      <c r="S327" s="39" t="s">
        <v>639</v>
      </c>
      <c r="T327" s="125">
        <v>50</v>
      </c>
      <c r="U327" s="39">
        <v>168</v>
      </c>
      <c r="V327" s="39" t="s">
        <v>50</v>
      </c>
      <c r="W327" s="39" t="s">
        <v>208</v>
      </c>
      <c r="X327" s="39" t="s">
        <v>834</v>
      </c>
      <c r="Y327" s="39"/>
    </row>
    <row r="328" s="5" customFormat="1" ht="25" customHeight="1" spans="1:25">
      <c r="A328" s="38"/>
      <c r="B328" s="253" t="s">
        <v>838</v>
      </c>
      <c r="C328" s="254" t="s">
        <v>37</v>
      </c>
      <c r="D328" s="255" t="s">
        <v>203</v>
      </c>
      <c r="E328" s="41" t="s">
        <v>39</v>
      </c>
      <c r="F328" s="254" t="s">
        <v>40</v>
      </c>
      <c r="G328" s="253" t="s">
        <v>112</v>
      </c>
      <c r="H328" s="254" t="s">
        <v>839</v>
      </c>
      <c r="I328" s="254"/>
      <c r="J328" s="234" t="s">
        <v>1179</v>
      </c>
      <c r="K328" s="255">
        <v>161</v>
      </c>
      <c r="L328" s="255"/>
      <c r="M328" s="255" t="s">
        <v>44</v>
      </c>
      <c r="N328" s="255" t="s">
        <v>44</v>
      </c>
      <c r="O328" s="261" t="s">
        <v>44</v>
      </c>
      <c r="P328" s="255" t="s">
        <v>840</v>
      </c>
      <c r="Q328" s="255" t="s">
        <v>206</v>
      </c>
      <c r="R328" s="255" t="s">
        <v>47</v>
      </c>
      <c r="S328" s="255" t="s">
        <v>639</v>
      </c>
      <c r="T328" s="266">
        <v>100</v>
      </c>
      <c r="U328" s="267" t="s">
        <v>841</v>
      </c>
      <c r="V328" s="255" t="s">
        <v>50</v>
      </c>
      <c r="W328" s="255" t="s">
        <v>208</v>
      </c>
      <c r="X328" s="255" t="s">
        <v>640</v>
      </c>
      <c r="Y328" s="39"/>
    </row>
    <row r="329" s="5" customFormat="1" ht="25" customHeight="1" spans="1:25">
      <c r="A329" s="38"/>
      <c r="B329" s="253" t="s">
        <v>842</v>
      </c>
      <c r="C329" s="254" t="s">
        <v>37</v>
      </c>
      <c r="D329" s="255" t="s">
        <v>203</v>
      </c>
      <c r="E329" s="41" t="s">
        <v>39</v>
      </c>
      <c r="F329" s="254" t="s">
        <v>40</v>
      </c>
      <c r="G329" s="253" t="s">
        <v>112</v>
      </c>
      <c r="H329" s="254" t="s">
        <v>843</v>
      </c>
      <c r="I329" s="254"/>
      <c r="J329" s="234" t="s">
        <v>1179</v>
      </c>
      <c r="K329" s="255">
        <v>50</v>
      </c>
      <c r="L329" s="255"/>
      <c r="M329" s="255" t="s">
        <v>44</v>
      </c>
      <c r="N329" s="255" t="s">
        <v>44</v>
      </c>
      <c r="O329" s="261" t="s">
        <v>44</v>
      </c>
      <c r="P329" s="255" t="s">
        <v>844</v>
      </c>
      <c r="Q329" s="255" t="s">
        <v>206</v>
      </c>
      <c r="R329" s="255" t="s">
        <v>47</v>
      </c>
      <c r="S329" s="255" t="s">
        <v>639</v>
      </c>
      <c r="T329" s="266">
        <v>100</v>
      </c>
      <c r="U329" s="267" t="s">
        <v>841</v>
      </c>
      <c r="V329" s="255" t="s">
        <v>50</v>
      </c>
      <c r="W329" s="255" t="s">
        <v>208</v>
      </c>
      <c r="X329" s="255" t="s">
        <v>640</v>
      </c>
      <c r="Y329" s="39"/>
    </row>
    <row r="330" s="5" customFormat="1" ht="25" customHeight="1" spans="1:25">
      <c r="A330" s="38"/>
      <c r="B330" s="253" t="s">
        <v>845</v>
      </c>
      <c r="C330" s="254" t="s">
        <v>37</v>
      </c>
      <c r="D330" s="255" t="s">
        <v>203</v>
      </c>
      <c r="E330" s="41" t="s">
        <v>39</v>
      </c>
      <c r="F330" s="254" t="s">
        <v>40</v>
      </c>
      <c r="G330" s="253" t="s">
        <v>112</v>
      </c>
      <c r="H330" s="254" t="s">
        <v>846</v>
      </c>
      <c r="I330" s="254"/>
      <c r="J330" s="234" t="s">
        <v>1179</v>
      </c>
      <c r="K330" s="255">
        <v>32</v>
      </c>
      <c r="L330" s="255"/>
      <c r="M330" s="255" t="s">
        <v>44</v>
      </c>
      <c r="N330" s="255" t="s">
        <v>44</v>
      </c>
      <c r="O330" s="261" t="s">
        <v>44</v>
      </c>
      <c r="P330" s="255" t="s">
        <v>847</v>
      </c>
      <c r="Q330" s="255" t="s">
        <v>206</v>
      </c>
      <c r="R330" s="255" t="s">
        <v>47</v>
      </c>
      <c r="S330" s="255" t="s">
        <v>639</v>
      </c>
      <c r="T330" s="266">
        <v>100</v>
      </c>
      <c r="U330" s="267" t="s">
        <v>841</v>
      </c>
      <c r="V330" s="255" t="s">
        <v>50</v>
      </c>
      <c r="W330" s="255" t="s">
        <v>208</v>
      </c>
      <c r="X330" s="255" t="s">
        <v>640</v>
      </c>
      <c r="Y330" s="39"/>
    </row>
    <row r="331" s="22" customFormat="1" ht="25" customHeight="1" spans="1:25">
      <c r="A331" s="162"/>
      <c r="B331" s="162" t="s">
        <v>848</v>
      </c>
      <c r="C331" s="256" t="s">
        <v>37</v>
      </c>
      <c r="D331" s="256" t="s">
        <v>657</v>
      </c>
      <c r="E331" s="41" t="s">
        <v>39</v>
      </c>
      <c r="F331" s="256" t="s">
        <v>40</v>
      </c>
      <c r="G331" s="256" t="s">
        <v>116</v>
      </c>
      <c r="H331" s="256" t="s">
        <v>849</v>
      </c>
      <c r="I331" s="256"/>
      <c r="J331" s="262" t="s">
        <v>1208</v>
      </c>
      <c r="K331" s="256">
        <v>102</v>
      </c>
      <c r="L331" s="256">
        <v>102</v>
      </c>
      <c r="M331" s="256" t="s">
        <v>44</v>
      </c>
      <c r="N331" s="256" t="s">
        <v>44</v>
      </c>
      <c r="O331" s="256" t="s">
        <v>44</v>
      </c>
      <c r="P331" s="256" t="s">
        <v>44</v>
      </c>
      <c r="Q331" s="256" t="s">
        <v>197</v>
      </c>
      <c r="R331" s="256" t="s">
        <v>324</v>
      </c>
      <c r="S331" s="256" t="s">
        <v>850</v>
      </c>
      <c r="T331" s="268"/>
      <c r="U331" s="256"/>
      <c r="V331" s="256" t="s">
        <v>327</v>
      </c>
      <c r="W331" s="256" t="s">
        <v>233</v>
      </c>
      <c r="X331" s="256" t="s">
        <v>328</v>
      </c>
      <c r="Y331" s="162"/>
    </row>
    <row r="332" s="24" customFormat="1" ht="25" customHeight="1" spans="1:25">
      <c r="A332" s="256"/>
      <c r="B332" s="256" t="s">
        <v>851</v>
      </c>
      <c r="C332" s="256" t="s">
        <v>37</v>
      </c>
      <c r="D332" s="256" t="s">
        <v>657</v>
      </c>
      <c r="E332" s="41" t="s">
        <v>39</v>
      </c>
      <c r="F332" s="256" t="s">
        <v>40</v>
      </c>
      <c r="G332" s="256" t="s">
        <v>116</v>
      </c>
      <c r="H332" s="256" t="s">
        <v>852</v>
      </c>
      <c r="I332" s="256"/>
      <c r="J332" s="262" t="s">
        <v>1208</v>
      </c>
      <c r="K332" s="256">
        <v>68</v>
      </c>
      <c r="L332" s="256">
        <v>68</v>
      </c>
      <c r="M332" s="256" t="s">
        <v>44</v>
      </c>
      <c r="N332" s="256" t="s">
        <v>44</v>
      </c>
      <c r="O332" s="256" t="s">
        <v>44</v>
      </c>
      <c r="P332" s="256" t="s">
        <v>44</v>
      </c>
      <c r="Q332" s="256" t="s">
        <v>197</v>
      </c>
      <c r="R332" s="256" t="s">
        <v>324</v>
      </c>
      <c r="S332" s="256" t="s">
        <v>850</v>
      </c>
      <c r="T332" s="268"/>
      <c r="U332" s="256"/>
      <c r="V332" s="256" t="s">
        <v>327</v>
      </c>
      <c r="W332" s="256" t="s">
        <v>233</v>
      </c>
      <c r="X332" s="256" t="s">
        <v>328</v>
      </c>
      <c r="Y332" s="256"/>
    </row>
    <row r="333" s="24" customFormat="1" ht="25" customHeight="1" spans="1:25">
      <c r="A333" s="256"/>
      <c r="B333" s="256" t="s">
        <v>853</v>
      </c>
      <c r="C333" s="256" t="s">
        <v>37</v>
      </c>
      <c r="D333" s="256" t="s">
        <v>657</v>
      </c>
      <c r="E333" s="41" t="s">
        <v>39</v>
      </c>
      <c r="F333" s="256" t="s">
        <v>40</v>
      </c>
      <c r="G333" s="256" t="s">
        <v>116</v>
      </c>
      <c r="H333" s="256" t="s">
        <v>854</v>
      </c>
      <c r="I333" s="256"/>
      <c r="J333" s="262" t="s">
        <v>1208</v>
      </c>
      <c r="K333" s="256">
        <v>34</v>
      </c>
      <c r="L333" s="256">
        <v>34</v>
      </c>
      <c r="M333" s="256" t="s">
        <v>44</v>
      </c>
      <c r="N333" s="256" t="s">
        <v>44</v>
      </c>
      <c r="O333" s="256" t="s">
        <v>44</v>
      </c>
      <c r="P333" s="256" t="s">
        <v>44</v>
      </c>
      <c r="Q333" s="256" t="s">
        <v>197</v>
      </c>
      <c r="R333" s="256" t="s">
        <v>324</v>
      </c>
      <c r="S333" s="256" t="s">
        <v>850</v>
      </c>
      <c r="T333" s="268"/>
      <c r="U333" s="256"/>
      <c r="V333" s="256" t="s">
        <v>327</v>
      </c>
      <c r="W333" s="256" t="s">
        <v>233</v>
      </c>
      <c r="X333" s="256" t="s">
        <v>328</v>
      </c>
      <c r="Y333" s="256"/>
    </row>
    <row r="334" s="24" customFormat="1" ht="25" customHeight="1" spans="1:25">
      <c r="A334" s="256"/>
      <c r="B334" s="256" t="s">
        <v>855</v>
      </c>
      <c r="C334" s="256" t="s">
        <v>37</v>
      </c>
      <c r="D334" s="256" t="s">
        <v>657</v>
      </c>
      <c r="E334" s="41" t="s">
        <v>39</v>
      </c>
      <c r="F334" s="256" t="s">
        <v>40</v>
      </c>
      <c r="G334" s="256" t="s">
        <v>116</v>
      </c>
      <c r="H334" s="256" t="s">
        <v>854</v>
      </c>
      <c r="I334" s="256"/>
      <c r="J334" s="262" t="s">
        <v>1208</v>
      </c>
      <c r="K334" s="256">
        <v>34</v>
      </c>
      <c r="L334" s="256">
        <v>34</v>
      </c>
      <c r="M334" s="256" t="s">
        <v>44</v>
      </c>
      <c r="N334" s="256" t="s">
        <v>44</v>
      </c>
      <c r="O334" s="256" t="s">
        <v>44</v>
      </c>
      <c r="P334" s="256" t="s">
        <v>44</v>
      </c>
      <c r="Q334" s="256" t="s">
        <v>197</v>
      </c>
      <c r="R334" s="256" t="s">
        <v>324</v>
      </c>
      <c r="S334" s="256" t="s">
        <v>850</v>
      </c>
      <c r="T334" s="268"/>
      <c r="U334" s="256"/>
      <c r="V334" s="256" t="s">
        <v>327</v>
      </c>
      <c r="W334" s="256" t="s">
        <v>233</v>
      </c>
      <c r="X334" s="256" t="s">
        <v>328</v>
      </c>
      <c r="Y334" s="256"/>
    </row>
    <row r="335" s="24" customFormat="1" ht="25" customHeight="1" spans="1:25">
      <c r="A335" s="256"/>
      <c r="B335" s="256" t="s">
        <v>856</v>
      </c>
      <c r="C335" s="256" t="s">
        <v>37</v>
      </c>
      <c r="D335" s="256" t="s">
        <v>657</v>
      </c>
      <c r="E335" s="41" t="s">
        <v>39</v>
      </c>
      <c r="F335" s="256" t="s">
        <v>40</v>
      </c>
      <c r="G335" s="256" t="s">
        <v>116</v>
      </c>
      <c r="H335" s="256" t="s">
        <v>857</v>
      </c>
      <c r="I335" s="256"/>
      <c r="J335" s="262" t="s">
        <v>1208</v>
      </c>
      <c r="K335" s="256">
        <v>20.4</v>
      </c>
      <c r="L335" s="256">
        <v>20.4</v>
      </c>
      <c r="M335" s="256" t="s">
        <v>44</v>
      </c>
      <c r="N335" s="256" t="s">
        <v>44</v>
      </c>
      <c r="O335" s="256" t="s">
        <v>44</v>
      </c>
      <c r="P335" s="256" t="s">
        <v>44</v>
      </c>
      <c r="Q335" s="256" t="s">
        <v>197</v>
      </c>
      <c r="R335" s="256" t="s">
        <v>324</v>
      </c>
      <c r="S335" s="256" t="s">
        <v>850</v>
      </c>
      <c r="T335" s="268"/>
      <c r="U335" s="256"/>
      <c r="V335" s="256" t="s">
        <v>327</v>
      </c>
      <c r="W335" s="256" t="s">
        <v>233</v>
      </c>
      <c r="X335" s="256" t="s">
        <v>328</v>
      </c>
      <c r="Y335" s="256"/>
    </row>
    <row r="336" s="24" customFormat="1" ht="25" customHeight="1" spans="1:25">
      <c r="A336" s="256"/>
      <c r="B336" s="256" t="s">
        <v>858</v>
      </c>
      <c r="C336" s="256" t="s">
        <v>37</v>
      </c>
      <c r="D336" s="256" t="s">
        <v>657</v>
      </c>
      <c r="E336" s="41" t="s">
        <v>39</v>
      </c>
      <c r="F336" s="256" t="s">
        <v>40</v>
      </c>
      <c r="G336" s="256" t="s">
        <v>116</v>
      </c>
      <c r="H336" s="256" t="s">
        <v>859</v>
      </c>
      <c r="I336" s="256"/>
      <c r="J336" s="262" t="s">
        <v>1208</v>
      </c>
      <c r="K336" s="256">
        <v>10.2</v>
      </c>
      <c r="L336" s="256">
        <v>10.2</v>
      </c>
      <c r="M336" s="256" t="s">
        <v>44</v>
      </c>
      <c r="N336" s="256" t="s">
        <v>44</v>
      </c>
      <c r="O336" s="256" t="s">
        <v>44</v>
      </c>
      <c r="P336" s="256" t="s">
        <v>44</v>
      </c>
      <c r="Q336" s="256" t="s">
        <v>197</v>
      </c>
      <c r="R336" s="256" t="s">
        <v>324</v>
      </c>
      <c r="S336" s="256" t="s">
        <v>850</v>
      </c>
      <c r="T336" s="268"/>
      <c r="U336" s="256"/>
      <c r="V336" s="256" t="s">
        <v>327</v>
      </c>
      <c r="W336" s="256" t="s">
        <v>233</v>
      </c>
      <c r="X336" s="256" t="s">
        <v>328</v>
      </c>
      <c r="Y336" s="256"/>
    </row>
    <row r="337" s="24" customFormat="1" ht="25" customHeight="1" spans="1:25">
      <c r="A337" s="256"/>
      <c r="B337" s="256" t="s">
        <v>860</v>
      </c>
      <c r="C337" s="256" t="s">
        <v>37</v>
      </c>
      <c r="D337" s="256" t="s">
        <v>657</v>
      </c>
      <c r="E337" s="41" t="s">
        <v>39</v>
      </c>
      <c r="F337" s="256" t="s">
        <v>40</v>
      </c>
      <c r="G337" s="256" t="s">
        <v>116</v>
      </c>
      <c r="H337" s="256" t="s">
        <v>861</v>
      </c>
      <c r="I337" s="256"/>
      <c r="J337" s="262" t="s">
        <v>1208</v>
      </c>
      <c r="K337" s="256">
        <v>27.2</v>
      </c>
      <c r="L337" s="256">
        <v>27.2</v>
      </c>
      <c r="M337" s="256" t="s">
        <v>44</v>
      </c>
      <c r="N337" s="256" t="s">
        <v>44</v>
      </c>
      <c r="O337" s="256" t="s">
        <v>44</v>
      </c>
      <c r="P337" s="256" t="s">
        <v>44</v>
      </c>
      <c r="Q337" s="256" t="s">
        <v>197</v>
      </c>
      <c r="R337" s="256" t="s">
        <v>324</v>
      </c>
      <c r="S337" s="256" t="s">
        <v>850</v>
      </c>
      <c r="T337" s="268"/>
      <c r="U337" s="256"/>
      <c r="V337" s="256" t="s">
        <v>327</v>
      </c>
      <c r="W337" s="256" t="s">
        <v>233</v>
      </c>
      <c r="X337" s="256" t="s">
        <v>328</v>
      </c>
      <c r="Y337" s="256"/>
    </row>
    <row r="338" s="24" customFormat="1" ht="25" customHeight="1" spans="1:25">
      <c r="A338" s="256"/>
      <c r="B338" s="256" t="s">
        <v>862</v>
      </c>
      <c r="C338" s="256" t="s">
        <v>37</v>
      </c>
      <c r="D338" s="256" t="s">
        <v>657</v>
      </c>
      <c r="E338" s="41" t="s">
        <v>39</v>
      </c>
      <c r="F338" s="256" t="s">
        <v>40</v>
      </c>
      <c r="G338" s="256" t="s">
        <v>116</v>
      </c>
      <c r="H338" s="256" t="s">
        <v>857</v>
      </c>
      <c r="I338" s="256"/>
      <c r="J338" s="262" t="s">
        <v>1208</v>
      </c>
      <c r="K338" s="256">
        <v>20.4</v>
      </c>
      <c r="L338" s="256">
        <v>20.4</v>
      </c>
      <c r="M338" s="256" t="s">
        <v>44</v>
      </c>
      <c r="N338" s="256" t="s">
        <v>44</v>
      </c>
      <c r="O338" s="256" t="s">
        <v>44</v>
      </c>
      <c r="P338" s="256" t="s">
        <v>44</v>
      </c>
      <c r="Q338" s="256" t="s">
        <v>197</v>
      </c>
      <c r="R338" s="256" t="s">
        <v>324</v>
      </c>
      <c r="S338" s="256" t="s">
        <v>850</v>
      </c>
      <c r="T338" s="268"/>
      <c r="U338" s="256"/>
      <c r="V338" s="256" t="s">
        <v>327</v>
      </c>
      <c r="W338" s="256" t="s">
        <v>233</v>
      </c>
      <c r="X338" s="256" t="s">
        <v>328</v>
      </c>
      <c r="Y338" s="256"/>
    </row>
    <row r="339" s="24" customFormat="1" ht="25" customHeight="1" spans="1:25">
      <c r="A339" s="256"/>
      <c r="B339" s="256" t="s">
        <v>863</v>
      </c>
      <c r="C339" s="256" t="s">
        <v>37</v>
      </c>
      <c r="D339" s="256" t="s">
        <v>657</v>
      </c>
      <c r="E339" s="41" t="s">
        <v>39</v>
      </c>
      <c r="F339" s="256" t="s">
        <v>40</v>
      </c>
      <c r="G339" s="256" t="s">
        <v>116</v>
      </c>
      <c r="H339" s="256" t="s">
        <v>861</v>
      </c>
      <c r="I339" s="256"/>
      <c r="J339" s="262" t="s">
        <v>1208</v>
      </c>
      <c r="K339" s="256">
        <v>27.2</v>
      </c>
      <c r="L339" s="256">
        <v>27.2</v>
      </c>
      <c r="M339" s="256" t="s">
        <v>44</v>
      </c>
      <c r="N339" s="256" t="s">
        <v>44</v>
      </c>
      <c r="O339" s="256" t="s">
        <v>44</v>
      </c>
      <c r="P339" s="256" t="s">
        <v>44</v>
      </c>
      <c r="Q339" s="256" t="s">
        <v>197</v>
      </c>
      <c r="R339" s="256" t="s">
        <v>324</v>
      </c>
      <c r="S339" s="256" t="s">
        <v>850</v>
      </c>
      <c r="T339" s="268"/>
      <c r="U339" s="256"/>
      <c r="V339" s="256" t="s">
        <v>327</v>
      </c>
      <c r="W339" s="256" t="s">
        <v>233</v>
      </c>
      <c r="X339" s="256" t="s">
        <v>328</v>
      </c>
      <c r="Y339" s="256"/>
    </row>
    <row r="340" s="24" customFormat="1" ht="25" customHeight="1" spans="1:25">
      <c r="A340" s="256"/>
      <c r="B340" s="256" t="s">
        <v>864</v>
      </c>
      <c r="C340" s="256" t="s">
        <v>37</v>
      </c>
      <c r="D340" s="256" t="s">
        <v>657</v>
      </c>
      <c r="E340" s="41" t="s">
        <v>39</v>
      </c>
      <c r="F340" s="256" t="s">
        <v>40</v>
      </c>
      <c r="G340" s="256" t="s">
        <v>116</v>
      </c>
      <c r="H340" s="256" t="s">
        <v>861</v>
      </c>
      <c r="I340" s="256"/>
      <c r="J340" s="262" t="s">
        <v>1208</v>
      </c>
      <c r="K340" s="256">
        <v>27.2</v>
      </c>
      <c r="L340" s="256">
        <v>27.2</v>
      </c>
      <c r="M340" s="256" t="s">
        <v>44</v>
      </c>
      <c r="N340" s="256" t="s">
        <v>44</v>
      </c>
      <c r="O340" s="256" t="s">
        <v>44</v>
      </c>
      <c r="P340" s="256" t="s">
        <v>44</v>
      </c>
      <c r="Q340" s="256" t="s">
        <v>197</v>
      </c>
      <c r="R340" s="256" t="s">
        <v>324</v>
      </c>
      <c r="S340" s="256" t="s">
        <v>850</v>
      </c>
      <c r="T340" s="268"/>
      <c r="U340" s="256"/>
      <c r="V340" s="256" t="s">
        <v>327</v>
      </c>
      <c r="W340" s="256" t="s">
        <v>233</v>
      </c>
      <c r="X340" s="256" t="s">
        <v>328</v>
      </c>
      <c r="Y340" s="256"/>
    </row>
    <row r="341" s="24" customFormat="1" ht="25" customHeight="1" spans="1:25">
      <c r="A341" s="256"/>
      <c r="B341" s="256" t="s">
        <v>865</v>
      </c>
      <c r="C341" s="256" t="s">
        <v>37</v>
      </c>
      <c r="D341" s="256" t="s">
        <v>657</v>
      </c>
      <c r="E341" s="41" t="s">
        <v>39</v>
      </c>
      <c r="F341" s="256" t="s">
        <v>40</v>
      </c>
      <c r="G341" s="256" t="s">
        <v>116</v>
      </c>
      <c r="H341" s="256" t="s">
        <v>866</v>
      </c>
      <c r="I341" s="256"/>
      <c r="J341" s="262" t="s">
        <v>1208</v>
      </c>
      <c r="K341" s="256">
        <v>17</v>
      </c>
      <c r="L341" s="256">
        <v>17</v>
      </c>
      <c r="M341" s="256" t="s">
        <v>44</v>
      </c>
      <c r="N341" s="256" t="s">
        <v>44</v>
      </c>
      <c r="O341" s="256" t="s">
        <v>44</v>
      </c>
      <c r="P341" s="256" t="s">
        <v>44</v>
      </c>
      <c r="Q341" s="256" t="s">
        <v>197</v>
      </c>
      <c r="R341" s="256" t="s">
        <v>324</v>
      </c>
      <c r="S341" s="256" t="s">
        <v>850</v>
      </c>
      <c r="T341" s="268"/>
      <c r="U341" s="256"/>
      <c r="V341" s="256" t="s">
        <v>327</v>
      </c>
      <c r="W341" s="256" t="s">
        <v>233</v>
      </c>
      <c r="X341" s="256" t="s">
        <v>328</v>
      </c>
      <c r="Y341" s="256"/>
    </row>
    <row r="342" s="24" customFormat="1" ht="25" customHeight="1" spans="1:25">
      <c r="A342" s="256"/>
      <c r="B342" s="256" t="s">
        <v>867</v>
      </c>
      <c r="C342" s="256" t="s">
        <v>37</v>
      </c>
      <c r="D342" s="256" t="s">
        <v>657</v>
      </c>
      <c r="E342" s="41" t="s">
        <v>39</v>
      </c>
      <c r="F342" s="256" t="s">
        <v>40</v>
      </c>
      <c r="G342" s="256" t="s">
        <v>116</v>
      </c>
      <c r="H342" s="256" t="s">
        <v>857</v>
      </c>
      <c r="I342" s="256"/>
      <c r="J342" s="262" t="s">
        <v>1208</v>
      </c>
      <c r="K342" s="256">
        <v>20.4</v>
      </c>
      <c r="L342" s="256">
        <v>20.4</v>
      </c>
      <c r="M342" s="256" t="s">
        <v>44</v>
      </c>
      <c r="N342" s="256" t="s">
        <v>44</v>
      </c>
      <c r="O342" s="256" t="s">
        <v>44</v>
      </c>
      <c r="P342" s="256" t="s">
        <v>44</v>
      </c>
      <c r="Q342" s="256" t="s">
        <v>197</v>
      </c>
      <c r="R342" s="256" t="s">
        <v>324</v>
      </c>
      <c r="S342" s="256" t="s">
        <v>850</v>
      </c>
      <c r="T342" s="268"/>
      <c r="U342" s="256"/>
      <c r="V342" s="256" t="s">
        <v>327</v>
      </c>
      <c r="W342" s="256" t="s">
        <v>233</v>
      </c>
      <c r="X342" s="256" t="s">
        <v>328</v>
      </c>
      <c r="Y342" s="256"/>
    </row>
    <row r="343" s="24" customFormat="1" ht="25" customHeight="1" spans="1:25">
      <c r="A343" s="256"/>
      <c r="B343" s="256" t="s">
        <v>868</v>
      </c>
      <c r="C343" s="256" t="s">
        <v>37</v>
      </c>
      <c r="D343" s="256" t="s">
        <v>657</v>
      </c>
      <c r="E343" s="41" t="s">
        <v>39</v>
      </c>
      <c r="F343" s="256" t="s">
        <v>40</v>
      </c>
      <c r="G343" s="256" t="s">
        <v>116</v>
      </c>
      <c r="H343" s="256" t="s">
        <v>859</v>
      </c>
      <c r="I343" s="256"/>
      <c r="J343" s="262" t="s">
        <v>1208</v>
      </c>
      <c r="K343" s="256">
        <v>10.2</v>
      </c>
      <c r="L343" s="256">
        <v>10.2</v>
      </c>
      <c r="M343" s="256" t="s">
        <v>44</v>
      </c>
      <c r="N343" s="256" t="s">
        <v>44</v>
      </c>
      <c r="O343" s="256" t="s">
        <v>44</v>
      </c>
      <c r="P343" s="256" t="s">
        <v>44</v>
      </c>
      <c r="Q343" s="256" t="s">
        <v>197</v>
      </c>
      <c r="R343" s="256" t="s">
        <v>324</v>
      </c>
      <c r="S343" s="256" t="s">
        <v>850</v>
      </c>
      <c r="T343" s="268"/>
      <c r="U343" s="256"/>
      <c r="V343" s="256" t="s">
        <v>327</v>
      </c>
      <c r="W343" s="256" t="s">
        <v>233</v>
      </c>
      <c r="X343" s="256" t="s">
        <v>328</v>
      </c>
      <c r="Y343" s="256"/>
    </row>
    <row r="344" s="24" customFormat="1" ht="25" customHeight="1" spans="1:25">
      <c r="A344" s="256"/>
      <c r="B344" s="256" t="s">
        <v>869</v>
      </c>
      <c r="C344" s="256" t="s">
        <v>37</v>
      </c>
      <c r="D344" s="256" t="s">
        <v>657</v>
      </c>
      <c r="E344" s="41" t="s">
        <v>39</v>
      </c>
      <c r="F344" s="256" t="s">
        <v>40</v>
      </c>
      <c r="G344" s="256" t="s">
        <v>116</v>
      </c>
      <c r="H344" s="256" t="s">
        <v>861</v>
      </c>
      <c r="I344" s="256"/>
      <c r="J344" s="262" t="s">
        <v>1208</v>
      </c>
      <c r="K344" s="256">
        <v>27.2</v>
      </c>
      <c r="L344" s="256">
        <v>27.2</v>
      </c>
      <c r="M344" s="256" t="s">
        <v>44</v>
      </c>
      <c r="N344" s="256" t="s">
        <v>44</v>
      </c>
      <c r="O344" s="256" t="s">
        <v>44</v>
      </c>
      <c r="P344" s="256" t="s">
        <v>44</v>
      </c>
      <c r="Q344" s="256" t="s">
        <v>197</v>
      </c>
      <c r="R344" s="256" t="s">
        <v>324</v>
      </c>
      <c r="S344" s="256" t="s">
        <v>850</v>
      </c>
      <c r="T344" s="268"/>
      <c r="U344" s="256"/>
      <c r="V344" s="256" t="s">
        <v>327</v>
      </c>
      <c r="W344" s="256" t="s">
        <v>233</v>
      </c>
      <c r="X344" s="256" t="s">
        <v>328</v>
      </c>
      <c r="Y344" s="256"/>
    </row>
    <row r="345" s="24" customFormat="1" ht="25" customHeight="1" spans="1:25">
      <c r="A345" s="256"/>
      <c r="B345" s="256" t="s">
        <v>870</v>
      </c>
      <c r="C345" s="256" t="s">
        <v>37</v>
      </c>
      <c r="D345" s="256" t="s">
        <v>657</v>
      </c>
      <c r="E345" s="41" t="s">
        <v>39</v>
      </c>
      <c r="F345" s="256" t="s">
        <v>40</v>
      </c>
      <c r="G345" s="256" t="s">
        <v>116</v>
      </c>
      <c r="H345" s="256" t="s">
        <v>854</v>
      </c>
      <c r="I345" s="256"/>
      <c r="J345" s="262" t="s">
        <v>1208</v>
      </c>
      <c r="K345" s="256">
        <v>34</v>
      </c>
      <c r="L345" s="256">
        <v>34</v>
      </c>
      <c r="M345" s="256" t="s">
        <v>44</v>
      </c>
      <c r="N345" s="256" t="s">
        <v>44</v>
      </c>
      <c r="O345" s="256" t="s">
        <v>44</v>
      </c>
      <c r="P345" s="256" t="s">
        <v>44</v>
      </c>
      <c r="Q345" s="256" t="s">
        <v>197</v>
      </c>
      <c r="R345" s="256" t="s">
        <v>324</v>
      </c>
      <c r="S345" s="256" t="s">
        <v>850</v>
      </c>
      <c r="T345" s="268"/>
      <c r="U345" s="256"/>
      <c r="V345" s="256" t="s">
        <v>327</v>
      </c>
      <c r="W345" s="256" t="s">
        <v>233</v>
      </c>
      <c r="X345" s="256" t="s">
        <v>328</v>
      </c>
      <c r="Y345" s="256"/>
    </row>
    <row r="346" s="24" customFormat="1" ht="25" customHeight="1" spans="1:25">
      <c r="A346" s="256"/>
      <c r="B346" s="256" t="s">
        <v>871</v>
      </c>
      <c r="C346" s="256" t="s">
        <v>37</v>
      </c>
      <c r="D346" s="256" t="s">
        <v>657</v>
      </c>
      <c r="E346" s="41" t="s">
        <v>39</v>
      </c>
      <c r="F346" s="256" t="s">
        <v>40</v>
      </c>
      <c r="G346" s="256" t="s">
        <v>116</v>
      </c>
      <c r="H346" s="256" t="s">
        <v>872</v>
      </c>
      <c r="I346" s="256"/>
      <c r="J346" s="262" t="s">
        <v>1208</v>
      </c>
      <c r="K346" s="256">
        <v>47.6</v>
      </c>
      <c r="L346" s="256">
        <v>47.6</v>
      </c>
      <c r="M346" s="256" t="s">
        <v>44</v>
      </c>
      <c r="N346" s="256" t="s">
        <v>44</v>
      </c>
      <c r="O346" s="256" t="s">
        <v>44</v>
      </c>
      <c r="P346" s="256" t="s">
        <v>44</v>
      </c>
      <c r="Q346" s="256" t="s">
        <v>197</v>
      </c>
      <c r="R346" s="256" t="s">
        <v>324</v>
      </c>
      <c r="S346" s="256" t="s">
        <v>850</v>
      </c>
      <c r="T346" s="268"/>
      <c r="U346" s="256"/>
      <c r="V346" s="256" t="s">
        <v>327</v>
      </c>
      <c r="W346" s="256" t="s">
        <v>233</v>
      </c>
      <c r="X346" s="256" t="s">
        <v>328</v>
      </c>
      <c r="Y346" s="256"/>
    </row>
    <row r="347" s="24" customFormat="1" ht="25" customHeight="1" spans="1:25">
      <c r="A347" s="256"/>
      <c r="B347" s="257" t="s">
        <v>873</v>
      </c>
      <c r="C347" s="258" t="s">
        <v>874</v>
      </c>
      <c r="D347" s="256" t="s">
        <v>657</v>
      </c>
      <c r="E347" s="41" t="s">
        <v>39</v>
      </c>
      <c r="F347" s="256" t="s">
        <v>40</v>
      </c>
      <c r="G347" s="256" t="s">
        <v>116</v>
      </c>
      <c r="H347" s="256" t="s">
        <v>857</v>
      </c>
      <c r="I347" s="256"/>
      <c r="J347" s="262" t="s">
        <v>1208</v>
      </c>
      <c r="K347" s="256">
        <v>54</v>
      </c>
      <c r="L347" s="256">
        <v>54</v>
      </c>
      <c r="M347" s="256" t="s">
        <v>44</v>
      </c>
      <c r="N347" s="256" t="s">
        <v>44</v>
      </c>
      <c r="O347" s="256" t="s">
        <v>44</v>
      </c>
      <c r="P347" s="256" t="s">
        <v>44</v>
      </c>
      <c r="Q347" s="256" t="s">
        <v>197</v>
      </c>
      <c r="R347" s="256" t="s">
        <v>324</v>
      </c>
      <c r="S347" s="256" t="s">
        <v>850</v>
      </c>
      <c r="T347" s="268"/>
      <c r="U347" s="256"/>
      <c r="V347" s="256" t="s">
        <v>327</v>
      </c>
      <c r="W347" s="256" t="s">
        <v>233</v>
      </c>
      <c r="X347" s="256" t="s">
        <v>328</v>
      </c>
      <c r="Y347" s="256"/>
    </row>
    <row r="348" s="24" customFormat="1" ht="25" customHeight="1" spans="1:25">
      <c r="A348" s="256"/>
      <c r="B348" s="257" t="s">
        <v>875</v>
      </c>
      <c r="C348" s="258" t="s">
        <v>874</v>
      </c>
      <c r="D348" s="256" t="s">
        <v>657</v>
      </c>
      <c r="E348" s="41" t="s">
        <v>39</v>
      </c>
      <c r="F348" s="256" t="s">
        <v>40</v>
      </c>
      <c r="G348" s="256" t="s">
        <v>116</v>
      </c>
      <c r="H348" s="256" t="s">
        <v>876</v>
      </c>
      <c r="I348" s="256"/>
      <c r="J348" s="262" t="s">
        <v>1208</v>
      </c>
      <c r="K348" s="256">
        <v>54</v>
      </c>
      <c r="L348" s="256">
        <v>54</v>
      </c>
      <c r="M348" s="256" t="s">
        <v>44</v>
      </c>
      <c r="N348" s="256" t="s">
        <v>44</v>
      </c>
      <c r="O348" s="256" t="s">
        <v>44</v>
      </c>
      <c r="P348" s="256" t="s">
        <v>44</v>
      </c>
      <c r="Q348" s="256" t="s">
        <v>197</v>
      </c>
      <c r="R348" s="256" t="s">
        <v>324</v>
      </c>
      <c r="S348" s="256" t="s">
        <v>850</v>
      </c>
      <c r="T348" s="268"/>
      <c r="U348" s="256"/>
      <c r="V348" s="256" t="s">
        <v>327</v>
      </c>
      <c r="W348" s="256" t="s">
        <v>233</v>
      </c>
      <c r="X348" s="256" t="s">
        <v>328</v>
      </c>
      <c r="Y348" s="256"/>
    </row>
    <row r="349" s="5" customFormat="1" ht="25" customHeight="1" spans="1:25">
      <c r="A349" s="39"/>
      <c r="B349" s="69" t="s">
        <v>877</v>
      </c>
      <c r="C349" s="225" t="s">
        <v>37</v>
      </c>
      <c r="D349" s="65" t="s">
        <v>657</v>
      </c>
      <c r="E349" s="41" t="s">
        <v>39</v>
      </c>
      <c r="F349" s="226" t="s">
        <v>40</v>
      </c>
      <c r="G349" s="227" t="s">
        <v>122</v>
      </c>
      <c r="H349" s="39" t="s">
        <v>878</v>
      </c>
      <c r="I349" s="39"/>
      <c r="J349" s="86">
        <v>45627</v>
      </c>
      <c r="K349" s="39">
        <f>550*190/10000</f>
        <v>10.45</v>
      </c>
      <c r="L349" s="240" t="s">
        <v>44</v>
      </c>
      <c r="M349" s="39">
        <f t="shared" ref="M349:M382" si="0">K349</f>
        <v>10.45</v>
      </c>
      <c r="N349" s="240" t="s">
        <v>44</v>
      </c>
      <c r="O349" s="240" t="s">
        <v>44</v>
      </c>
      <c r="P349" s="52"/>
      <c r="Q349" s="52" t="s">
        <v>164</v>
      </c>
      <c r="R349" s="52" t="s">
        <v>47</v>
      </c>
      <c r="S349" s="52" t="s">
        <v>704</v>
      </c>
      <c r="T349" s="250">
        <v>50</v>
      </c>
      <c r="U349" s="250">
        <v>15</v>
      </c>
      <c r="V349" s="40" t="s">
        <v>50</v>
      </c>
      <c r="W349" s="40" t="s">
        <v>705</v>
      </c>
      <c r="X349" s="52" t="s">
        <v>706</v>
      </c>
      <c r="Y349" s="39"/>
    </row>
    <row r="350" s="5" customFormat="1" ht="25" customHeight="1" spans="1:25">
      <c r="A350" s="39"/>
      <c r="B350" s="69" t="s">
        <v>879</v>
      </c>
      <c r="C350" s="225" t="s">
        <v>37</v>
      </c>
      <c r="D350" s="65" t="s">
        <v>657</v>
      </c>
      <c r="E350" s="41" t="s">
        <v>39</v>
      </c>
      <c r="F350" s="226" t="s">
        <v>40</v>
      </c>
      <c r="G350" s="227" t="s">
        <v>122</v>
      </c>
      <c r="H350" s="39" t="s">
        <v>878</v>
      </c>
      <c r="I350" s="39"/>
      <c r="J350" s="86">
        <v>45627</v>
      </c>
      <c r="K350" s="39">
        <f>550*190/10000</f>
        <v>10.45</v>
      </c>
      <c r="L350" s="240" t="s">
        <v>44</v>
      </c>
      <c r="M350" s="39">
        <f t="shared" si="0"/>
        <v>10.45</v>
      </c>
      <c r="N350" s="240" t="s">
        <v>44</v>
      </c>
      <c r="O350" s="240" t="s">
        <v>44</v>
      </c>
      <c r="P350" s="52"/>
      <c r="Q350" s="52" t="s">
        <v>164</v>
      </c>
      <c r="R350" s="52" t="s">
        <v>47</v>
      </c>
      <c r="S350" s="52" t="s">
        <v>704</v>
      </c>
      <c r="T350" s="250">
        <v>50</v>
      </c>
      <c r="U350" s="250">
        <v>15</v>
      </c>
      <c r="V350" s="40" t="s">
        <v>50</v>
      </c>
      <c r="W350" s="40" t="s">
        <v>705</v>
      </c>
      <c r="X350" s="52" t="s">
        <v>706</v>
      </c>
      <c r="Y350" s="39"/>
    </row>
    <row r="351" s="5" customFormat="1" ht="25" customHeight="1" spans="1:25">
      <c r="A351" s="39"/>
      <c r="B351" s="69" t="s">
        <v>880</v>
      </c>
      <c r="C351" s="225" t="s">
        <v>37</v>
      </c>
      <c r="D351" s="65" t="s">
        <v>657</v>
      </c>
      <c r="E351" s="41" t="s">
        <v>39</v>
      </c>
      <c r="F351" s="226" t="s">
        <v>40</v>
      </c>
      <c r="G351" s="227" t="s">
        <v>122</v>
      </c>
      <c r="H351" s="39" t="s">
        <v>881</v>
      </c>
      <c r="I351" s="39"/>
      <c r="J351" s="86">
        <v>45627</v>
      </c>
      <c r="K351" s="39">
        <f>1500*190/10000</f>
        <v>28.5</v>
      </c>
      <c r="L351" s="240" t="s">
        <v>44</v>
      </c>
      <c r="M351" s="39">
        <f t="shared" si="0"/>
        <v>28.5</v>
      </c>
      <c r="N351" s="240" t="s">
        <v>44</v>
      </c>
      <c r="O351" s="240" t="s">
        <v>44</v>
      </c>
      <c r="P351" s="52"/>
      <c r="Q351" s="52" t="s">
        <v>164</v>
      </c>
      <c r="R351" s="52" t="s">
        <v>47</v>
      </c>
      <c r="S351" s="52" t="s">
        <v>704</v>
      </c>
      <c r="T351" s="250">
        <v>50</v>
      </c>
      <c r="U351" s="250">
        <v>15</v>
      </c>
      <c r="V351" s="40" t="s">
        <v>50</v>
      </c>
      <c r="W351" s="40" t="s">
        <v>705</v>
      </c>
      <c r="X351" s="52" t="s">
        <v>706</v>
      </c>
      <c r="Y351" s="39"/>
    </row>
    <row r="352" s="5" customFormat="1" ht="25" customHeight="1" spans="1:25">
      <c r="A352" s="39"/>
      <c r="B352" s="69" t="s">
        <v>882</v>
      </c>
      <c r="C352" s="225" t="s">
        <v>37</v>
      </c>
      <c r="D352" s="65" t="s">
        <v>657</v>
      </c>
      <c r="E352" s="41" t="s">
        <v>39</v>
      </c>
      <c r="F352" s="226" t="s">
        <v>40</v>
      </c>
      <c r="G352" s="227" t="s">
        <v>122</v>
      </c>
      <c r="H352" s="39" t="s">
        <v>883</v>
      </c>
      <c r="I352" s="39"/>
      <c r="J352" s="86">
        <v>45627</v>
      </c>
      <c r="K352" s="39">
        <f>4000*190/10000</f>
        <v>76</v>
      </c>
      <c r="L352" s="240" t="s">
        <v>44</v>
      </c>
      <c r="M352" s="39">
        <f t="shared" si="0"/>
        <v>76</v>
      </c>
      <c r="N352" s="240" t="s">
        <v>44</v>
      </c>
      <c r="O352" s="240" t="s">
        <v>44</v>
      </c>
      <c r="P352" s="52"/>
      <c r="Q352" s="52" t="s">
        <v>164</v>
      </c>
      <c r="R352" s="52" t="s">
        <v>47</v>
      </c>
      <c r="S352" s="52" t="s">
        <v>704</v>
      </c>
      <c r="T352" s="250">
        <v>50</v>
      </c>
      <c r="U352" s="250">
        <v>15</v>
      </c>
      <c r="V352" s="40" t="s">
        <v>50</v>
      </c>
      <c r="W352" s="40" t="s">
        <v>705</v>
      </c>
      <c r="X352" s="52" t="s">
        <v>706</v>
      </c>
      <c r="Y352" s="39"/>
    </row>
    <row r="353" s="5" customFormat="1" ht="25" customHeight="1" spans="1:25">
      <c r="A353" s="39"/>
      <c r="B353" s="69" t="s">
        <v>884</v>
      </c>
      <c r="C353" s="225" t="s">
        <v>37</v>
      </c>
      <c r="D353" s="65" t="s">
        <v>657</v>
      </c>
      <c r="E353" s="41" t="s">
        <v>39</v>
      </c>
      <c r="F353" s="226" t="s">
        <v>40</v>
      </c>
      <c r="G353" s="227" t="s">
        <v>122</v>
      </c>
      <c r="H353" s="39" t="s">
        <v>885</v>
      </c>
      <c r="I353" s="39"/>
      <c r="J353" s="86">
        <v>45627</v>
      </c>
      <c r="K353" s="39">
        <f t="shared" ref="K353:K357" si="1">140*190/10000</f>
        <v>2.66</v>
      </c>
      <c r="L353" s="240" t="s">
        <v>44</v>
      </c>
      <c r="M353" s="39">
        <f t="shared" si="0"/>
        <v>2.66</v>
      </c>
      <c r="N353" s="240" t="s">
        <v>44</v>
      </c>
      <c r="O353" s="240" t="s">
        <v>44</v>
      </c>
      <c r="P353" s="52"/>
      <c r="Q353" s="52" t="s">
        <v>164</v>
      </c>
      <c r="R353" s="52" t="s">
        <v>47</v>
      </c>
      <c r="S353" s="52" t="s">
        <v>704</v>
      </c>
      <c r="T353" s="250">
        <v>50</v>
      </c>
      <c r="U353" s="250">
        <v>15</v>
      </c>
      <c r="V353" s="40" t="s">
        <v>50</v>
      </c>
      <c r="W353" s="40" t="s">
        <v>705</v>
      </c>
      <c r="X353" s="52" t="s">
        <v>706</v>
      </c>
      <c r="Y353" s="39"/>
    </row>
    <row r="354" s="5" customFormat="1" ht="25" customHeight="1" spans="1:25">
      <c r="A354" s="39"/>
      <c r="B354" s="69" t="s">
        <v>886</v>
      </c>
      <c r="C354" s="225" t="s">
        <v>37</v>
      </c>
      <c r="D354" s="65" t="s">
        <v>657</v>
      </c>
      <c r="E354" s="41" t="s">
        <v>39</v>
      </c>
      <c r="F354" s="226" t="s">
        <v>40</v>
      </c>
      <c r="G354" s="227" t="s">
        <v>122</v>
      </c>
      <c r="H354" s="39" t="s">
        <v>887</v>
      </c>
      <c r="I354" s="39"/>
      <c r="J354" s="86">
        <v>45627</v>
      </c>
      <c r="K354" s="39">
        <f>1500*190/10000</f>
        <v>28.5</v>
      </c>
      <c r="L354" s="240" t="s">
        <v>44</v>
      </c>
      <c r="M354" s="39">
        <f t="shared" si="0"/>
        <v>28.5</v>
      </c>
      <c r="N354" s="240" t="s">
        <v>44</v>
      </c>
      <c r="O354" s="240" t="s">
        <v>44</v>
      </c>
      <c r="P354" s="52"/>
      <c r="Q354" s="52" t="s">
        <v>164</v>
      </c>
      <c r="R354" s="52" t="s">
        <v>47</v>
      </c>
      <c r="S354" s="52" t="s">
        <v>704</v>
      </c>
      <c r="T354" s="250">
        <v>50</v>
      </c>
      <c r="U354" s="250">
        <v>15</v>
      </c>
      <c r="V354" s="40" t="s">
        <v>50</v>
      </c>
      <c r="W354" s="40" t="s">
        <v>705</v>
      </c>
      <c r="X354" s="52" t="s">
        <v>706</v>
      </c>
      <c r="Y354" s="39"/>
    </row>
    <row r="355" s="5" customFormat="1" ht="25" customHeight="1" spans="1:25">
      <c r="A355" s="39"/>
      <c r="B355" s="69" t="s">
        <v>888</v>
      </c>
      <c r="C355" s="225" t="s">
        <v>37</v>
      </c>
      <c r="D355" s="65" t="s">
        <v>657</v>
      </c>
      <c r="E355" s="41" t="s">
        <v>39</v>
      </c>
      <c r="F355" s="226" t="s">
        <v>40</v>
      </c>
      <c r="G355" s="227" t="s">
        <v>122</v>
      </c>
      <c r="H355" s="39" t="s">
        <v>889</v>
      </c>
      <c r="I355" s="39"/>
      <c r="J355" s="86">
        <v>45627</v>
      </c>
      <c r="K355" s="39">
        <f>300*190/10000</f>
        <v>5.7</v>
      </c>
      <c r="L355" s="240" t="s">
        <v>44</v>
      </c>
      <c r="M355" s="39">
        <f t="shared" si="0"/>
        <v>5.7</v>
      </c>
      <c r="N355" s="240" t="s">
        <v>44</v>
      </c>
      <c r="O355" s="240" t="s">
        <v>44</v>
      </c>
      <c r="P355" s="52"/>
      <c r="Q355" s="52" t="s">
        <v>164</v>
      </c>
      <c r="R355" s="52" t="s">
        <v>47</v>
      </c>
      <c r="S355" s="52" t="s">
        <v>704</v>
      </c>
      <c r="T355" s="250">
        <v>50</v>
      </c>
      <c r="U355" s="250">
        <v>15</v>
      </c>
      <c r="V355" s="40" t="s">
        <v>50</v>
      </c>
      <c r="W355" s="40" t="s">
        <v>705</v>
      </c>
      <c r="X355" s="52" t="s">
        <v>706</v>
      </c>
      <c r="Y355" s="39"/>
    </row>
    <row r="356" s="5" customFormat="1" ht="25" customHeight="1" spans="1:25">
      <c r="A356" s="39"/>
      <c r="B356" s="69" t="s">
        <v>890</v>
      </c>
      <c r="C356" s="225" t="s">
        <v>37</v>
      </c>
      <c r="D356" s="65" t="s">
        <v>657</v>
      </c>
      <c r="E356" s="41" t="s">
        <v>39</v>
      </c>
      <c r="F356" s="226" t="s">
        <v>40</v>
      </c>
      <c r="G356" s="227" t="s">
        <v>122</v>
      </c>
      <c r="H356" s="39" t="s">
        <v>891</v>
      </c>
      <c r="I356" s="39"/>
      <c r="J356" s="86">
        <v>45627</v>
      </c>
      <c r="K356" s="39">
        <f t="shared" si="1"/>
        <v>2.66</v>
      </c>
      <c r="L356" s="240" t="s">
        <v>44</v>
      </c>
      <c r="M356" s="39">
        <f t="shared" si="0"/>
        <v>2.66</v>
      </c>
      <c r="N356" s="240" t="s">
        <v>44</v>
      </c>
      <c r="O356" s="240" t="s">
        <v>44</v>
      </c>
      <c r="P356" s="52"/>
      <c r="Q356" s="52" t="s">
        <v>164</v>
      </c>
      <c r="R356" s="52" t="s">
        <v>47</v>
      </c>
      <c r="S356" s="52" t="s">
        <v>704</v>
      </c>
      <c r="T356" s="250">
        <v>50</v>
      </c>
      <c r="U356" s="250">
        <v>15</v>
      </c>
      <c r="V356" s="40" t="s">
        <v>50</v>
      </c>
      <c r="W356" s="40" t="s">
        <v>705</v>
      </c>
      <c r="X356" s="52" t="s">
        <v>706</v>
      </c>
      <c r="Y356" s="39"/>
    </row>
    <row r="357" s="5" customFormat="1" ht="25" customHeight="1" spans="1:25">
      <c r="A357" s="39"/>
      <c r="B357" s="69" t="s">
        <v>892</v>
      </c>
      <c r="C357" s="225" t="s">
        <v>37</v>
      </c>
      <c r="D357" s="65" t="s">
        <v>657</v>
      </c>
      <c r="E357" s="41" t="s">
        <v>39</v>
      </c>
      <c r="F357" s="226" t="s">
        <v>40</v>
      </c>
      <c r="G357" s="227" t="s">
        <v>122</v>
      </c>
      <c r="H357" s="39" t="s">
        <v>893</v>
      </c>
      <c r="I357" s="39"/>
      <c r="J357" s="86">
        <v>45627</v>
      </c>
      <c r="K357" s="39">
        <f t="shared" si="1"/>
        <v>2.66</v>
      </c>
      <c r="L357" s="240" t="s">
        <v>44</v>
      </c>
      <c r="M357" s="39">
        <f t="shared" si="0"/>
        <v>2.66</v>
      </c>
      <c r="N357" s="240" t="s">
        <v>44</v>
      </c>
      <c r="O357" s="240" t="s">
        <v>44</v>
      </c>
      <c r="P357" s="52"/>
      <c r="Q357" s="52" t="s">
        <v>164</v>
      </c>
      <c r="R357" s="52" t="s">
        <v>47</v>
      </c>
      <c r="S357" s="52" t="s">
        <v>704</v>
      </c>
      <c r="T357" s="250">
        <v>50</v>
      </c>
      <c r="U357" s="250">
        <v>15</v>
      </c>
      <c r="V357" s="40" t="s">
        <v>50</v>
      </c>
      <c r="W357" s="40" t="s">
        <v>705</v>
      </c>
      <c r="X357" s="52" t="s">
        <v>706</v>
      </c>
      <c r="Y357" s="39"/>
    </row>
    <row r="358" s="5" customFormat="1" ht="25" customHeight="1" spans="1:25">
      <c r="A358" s="39"/>
      <c r="B358" s="69" t="s">
        <v>894</v>
      </c>
      <c r="C358" s="225" t="s">
        <v>37</v>
      </c>
      <c r="D358" s="65" t="s">
        <v>657</v>
      </c>
      <c r="E358" s="41" t="s">
        <v>39</v>
      </c>
      <c r="F358" s="226" t="s">
        <v>40</v>
      </c>
      <c r="G358" s="227" t="s">
        <v>122</v>
      </c>
      <c r="H358" s="39" t="s">
        <v>895</v>
      </c>
      <c r="I358" s="39"/>
      <c r="J358" s="86">
        <v>45627</v>
      </c>
      <c r="K358" s="39">
        <f>350*190/10000</f>
        <v>6.65</v>
      </c>
      <c r="L358" s="240" t="s">
        <v>44</v>
      </c>
      <c r="M358" s="39">
        <f t="shared" si="0"/>
        <v>6.65</v>
      </c>
      <c r="N358" s="240" t="s">
        <v>44</v>
      </c>
      <c r="O358" s="240" t="s">
        <v>44</v>
      </c>
      <c r="P358" s="52"/>
      <c r="Q358" s="52" t="s">
        <v>164</v>
      </c>
      <c r="R358" s="52" t="s">
        <v>47</v>
      </c>
      <c r="S358" s="52" t="s">
        <v>704</v>
      </c>
      <c r="T358" s="250">
        <v>50</v>
      </c>
      <c r="U358" s="250">
        <v>15</v>
      </c>
      <c r="V358" s="40" t="s">
        <v>50</v>
      </c>
      <c r="W358" s="40" t="s">
        <v>705</v>
      </c>
      <c r="X358" s="52" t="s">
        <v>706</v>
      </c>
      <c r="Y358" s="39"/>
    </row>
    <row r="359" s="5" customFormat="1" ht="25" customHeight="1" spans="1:25">
      <c r="A359" s="39"/>
      <c r="B359" s="69" t="s">
        <v>896</v>
      </c>
      <c r="C359" s="225" t="s">
        <v>37</v>
      </c>
      <c r="D359" s="65" t="s">
        <v>657</v>
      </c>
      <c r="E359" s="41" t="s">
        <v>39</v>
      </c>
      <c r="F359" s="226" t="s">
        <v>40</v>
      </c>
      <c r="G359" s="227" t="s">
        <v>122</v>
      </c>
      <c r="H359" s="39" t="s">
        <v>895</v>
      </c>
      <c r="I359" s="39"/>
      <c r="J359" s="86">
        <v>45627</v>
      </c>
      <c r="K359" s="39">
        <f>350*190/10000</f>
        <v>6.65</v>
      </c>
      <c r="L359" s="240" t="s">
        <v>44</v>
      </c>
      <c r="M359" s="39">
        <f t="shared" si="0"/>
        <v>6.65</v>
      </c>
      <c r="N359" s="240" t="s">
        <v>44</v>
      </c>
      <c r="O359" s="240" t="s">
        <v>44</v>
      </c>
      <c r="P359" s="52"/>
      <c r="Q359" s="52" t="s">
        <v>164</v>
      </c>
      <c r="R359" s="52" t="s">
        <v>47</v>
      </c>
      <c r="S359" s="52" t="s">
        <v>704</v>
      </c>
      <c r="T359" s="250">
        <v>50</v>
      </c>
      <c r="U359" s="250">
        <v>15</v>
      </c>
      <c r="V359" s="40" t="s">
        <v>50</v>
      </c>
      <c r="W359" s="40" t="s">
        <v>705</v>
      </c>
      <c r="X359" s="52" t="s">
        <v>706</v>
      </c>
      <c r="Y359" s="39"/>
    </row>
    <row r="360" s="5" customFormat="1" ht="25" customHeight="1" spans="1:25">
      <c r="A360" s="39"/>
      <c r="B360" s="69" t="s">
        <v>897</v>
      </c>
      <c r="C360" s="225" t="s">
        <v>37</v>
      </c>
      <c r="D360" s="65" t="s">
        <v>657</v>
      </c>
      <c r="E360" s="41" t="s">
        <v>39</v>
      </c>
      <c r="F360" s="226" t="s">
        <v>40</v>
      </c>
      <c r="G360" s="227" t="s">
        <v>122</v>
      </c>
      <c r="H360" s="39" t="s">
        <v>898</v>
      </c>
      <c r="I360" s="39"/>
      <c r="J360" s="86">
        <v>45627</v>
      </c>
      <c r="K360" s="39">
        <v>7</v>
      </c>
      <c r="L360" s="240" t="s">
        <v>44</v>
      </c>
      <c r="M360" s="39">
        <f t="shared" si="0"/>
        <v>7</v>
      </c>
      <c r="N360" s="240" t="s">
        <v>44</v>
      </c>
      <c r="O360" s="240" t="s">
        <v>44</v>
      </c>
      <c r="P360" s="52"/>
      <c r="Q360" s="52" t="s">
        <v>164</v>
      </c>
      <c r="R360" s="52" t="s">
        <v>47</v>
      </c>
      <c r="S360" s="52" t="s">
        <v>704</v>
      </c>
      <c r="T360" s="250">
        <v>50</v>
      </c>
      <c r="U360" s="250">
        <v>15</v>
      </c>
      <c r="V360" s="40" t="s">
        <v>50</v>
      </c>
      <c r="W360" s="40" t="s">
        <v>705</v>
      </c>
      <c r="X360" s="52" t="s">
        <v>706</v>
      </c>
      <c r="Y360" s="39"/>
    </row>
    <row r="361" s="5" customFormat="1" ht="25" customHeight="1" spans="1:25">
      <c r="A361" s="39"/>
      <c r="B361" s="69" t="s">
        <v>899</v>
      </c>
      <c r="C361" s="225" t="s">
        <v>37</v>
      </c>
      <c r="D361" s="65" t="s">
        <v>657</v>
      </c>
      <c r="E361" s="41" t="s">
        <v>39</v>
      </c>
      <c r="F361" s="226" t="s">
        <v>40</v>
      </c>
      <c r="G361" s="227" t="s">
        <v>122</v>
      </c>
      <c r="H361" s="39" t="s">
        <v>898</v>
      </c>
      <c r="I361" s="39"/>
      <c r="J361" s="86">
        <v>45627</v>
      </c>
      <c r="K361" s="39">
        <v>7</v>
      </c>
      <c r="L361" s="240" t="s">
        <v>44</v>
      </c>
      <c r="M361" s="39">
        <f t="shared" si="0"/>
        <v>7</v>
      </c>
      <c r="N361" s="240" t="s">
        <v>44</v>
      </c>
      <c r="O361" s="240" t="s">
        <v>44</v>
      </c>
      <c r="P361" s="52"/>
      <c r="Q361" s="52" t="s">
        <v>164</v>
      </c>
      <c r="R361" s="52" t="s">
        <v>47</v>
      </c>
      <c r="S361" s="52" t="s">
        <v>704</v>
      </c>
      <c r="T361" s="250">
        <v>50</v>
      </c>
      <c r="U361" s="250">
        <v>15</v>
      </c>
      <c r="V361" s="40" t="s">
        <v>50</v>
      </c>
      <c r="W361" s="40" t="s">
        <v>705</v>
      </c>
      <c r="X361" s="52" t="s">
        <v>706</v>
      </c>
      <c r="Y361" s="39"/>
    </row>
    <row r="362" s="5" customFormat="1" ht="25" customHeight="1" spans="1:25">
      <c r="A362" s="39"/>
      <c r="B362" s="69" t="s">
        <v>900</v>
      </c>
      <c r="C362" s="225" t="s">
        <v>37</v>
      </c>
      <c r="D362" s="65" t="s">
        <v>657</v>
      </c>
      <c r="E362" s="41" t="s">
        <v>39</v>
      </c>
      <c r="F362" s="226" t="s">
        <v>40</v>
      </c>
      <c r="G362" s="227" t="s">
        <v>122</v>
      </c>
      <c r="H362" s="39" t="s">
        <v>898</v>
      </c>
      <c r="I362" s="39"/>
      <c r="J362" s="86">
        <v>45627</v>
      </c>
      <c r="K362" s="39">
        <v>7</v>
      </c>
      <c r="L362" s="240" t="s">
        <v>44</v>
      </c>
      <c r="M362" s="39">
        <f t="shared" si="0"/>
        <v>7</v>
      </c>
      <c r="N362" s="240" t="s">
        <v>44</v>
      </c>
      <c r="O362" s="240" t="s">
        <v>44</v>
      </c>
      <c r="P362" s="52"/>
      <c r="Q362" s="52" t="s">
        <v>164</v>
      </c>
      <c r="R362" s="52" t="s">
        <v>47</v>
      </c>
      <c r="S362" s="52" t="s">
        <v>704</v>
      </c>
      <c r="T362" s="250">
        <v>50</v>
      </c>
      <c r="U362" s="250">
        <v>15</v>
      </c>
      <c r="V362" s="40" t="s">
        <v>50</v>
      </c>
      <c r="W362" s="40" t="s">
        <v>705</v>
      </c>
      <c r="X362" s="52" t="s">
        <v>706</v>
      </c>
      <c r="Y362" s="39"/>
    </row>
    <row r="363" s="5" customFormat="1" ht="25" customHeight="1" spans="1:25">
      <c r="A363" s="39"/>
      <c r="B363" s="69" t="s">
        <v>901</v>
      </c>
      <c r="C363" s="225" t="s">
        <v>37</v>
      </c>
      <c r="D363" s="65" t="s">
        <v>657</v>
      </c>
      <c r="E363" s="41" t="s">
        <v>39</v>
      </c>
      <c r="F363" s="226" t="s">
        <v>40</v>
      </c>
      <c r="G363" s="227" t="s">
        <v>122</v>
      </c>
      <c r="H363" s="39" t="s">
        <v>898</v>
      </c>
      <c r="I363" s="39"/>
      <c r="J363" s="86">
        <v>45627</v>
      </c>
      <c r="K363" s="39">
        <v>7</v>
      </c>
      <c r="L363" s="240" t="s">
        <v>44</v>
      </c>
      <c r="M363" s="39">
        <f t="shared" si="0"/>
        <v>7</v>
      </c>
      <c r="N363" s="240" t="s">
        <v>44</v>
      </c>
      <c r="O363" s="240" t="s">
        <v>44</v>
      </c>
      <c r="P363" s="52"/>
      <c r="Q363" s="52" t="s">
        <v>164</v>
      </c>
      <c r="R363" s="52" t="s">
        <v>47</v>
      </c>
      <c r="S363" s="52" t="s">
        <v>704</v>
      </c>
      <c r="T363" s="250">
        <v>50</v>
      </c>
      <c r="U363" s="250">
        <v>15</v>
      </c>
      <c r="V363" s="40" t="s">
        <v>50</v>
      </c>
      <c r="W363" s="40" t="s">
        <v>705</v>
      </c>
      <c r="X363" s="52" t="s">
        <v>706</v>
      </c>
      <c r="Y363" s="39"/>
    </row>
    <row r="364" s="5" customFormat="1" ht="25" customHeight="1" spans="1:25">
      <c r="A364" s="39"/>
      <c r="B364" s="69" t="s">
        <v>902</v>
      </c>
      <c r="C364" s="225" t="s">
        <v>37</v>
      </c>
      <c r="D364" s="65" t="s">
        <v>657</v>
      </c>
      <c r="E364" s="41" t="s">
        <v>39</v>
      </c>
      <c r="F364" s="226" t="s">
        <v>40</v>
      </c>
      <c r="G364" s="227" t="s">
        <v>122</v>
      </c>
      <c r="H364" s="39" t="s">
        <v>889</v>
      </c>
      <c r="I364" s="39"/>
      <c r="J364" s="86">
        <v>45627</v>
      </c>
      <c r="K364" s="39">
        <v>6.65</v>
      </c>
      <c r="L364" s="240" t="s">
        <v>44</v>
      </c>
      <c r="M364" s="39">
        <f t="shared" si="0"/>
        <v>6.65</v>
      </c>
      <c r="N364" s="240" t="s">
        <v>44</v>
      </c>
      <c r="O364" s="240" t="s">
        <v>44</v>
      </c>
      <c r="P364" s="52"/>
      <c r="Q364" s="52" t="s">
        <v>164</v>
      </c>
      <c r="R364" s="52" t="s">
        <v>47</v>
      </c>
      <c r="S364" s="52" t="s">
        <v>704</v>
      </c>
      <c r="T364" s="250">
        <v>50</v>
      </c>
      <c r="U364" s="250">
        <v>15</v>
      </c>
      <c r="V364" s="40" t="s">
        <v>50</v>
      </c>
      <c r="W364" s="40" t="s">
        <v>705</v>
      </c>
      <c r="X364" s="52" t="s">
        <v>706</v>
      </c>
      <c r="Y364" s="39"/>
    </row>
    <row r="365" s="5" customFormat="1" ht="25" customHeight="1" spans="1:25">
      <c r="A365" s="39"/>
      <c r="B365" s="69" t="s">
        <v>903</v>
      </c>
      <c r="C365" s="225" t="s">
        <v>37</v>
      </c>
      <c r="D365" s="65" t="s">
        <v>657</v>
      </c>
      <c r="E365" s="41" t="s">
        <v>39</v>
      </c>
      <c r="F365" s="226" t="s">
        <v>40</v>
      </c>
      <c r="G365" s="227" t="s">
        <v>122</v>
      </c>
      <c r="H365" s="39" t="s">
        <v>904</v>
      </c>
      <c r="I365" s="39"/>
      <c r="J365" s="86">
        <v>45627</v>
      </c>
      <c r="K365" s="39">
        <v>7</v>
      </c>
      <c r="L365" s="240" t="s">
        <v>44</v>
      </c>
      <c r="M365" s="39">
        <f t="shared" si="0"/>
        <v>7</v>
      </c>
      <c r="N365" s="240" t="s">
        <v>44</v>
      </c>
      <c r="O365" s="240" t="s">
        <v>44</v>
      </c>
      <c r="P365" s="52"/>
      <c r="Q365" s="52" t="s">
        <v>164</v>
      </c>
      <c r="R365" s="52" t="s">
        <v>47</v>
      </c>
      <c r="S365" s="52" t="s">
        <v>704</v>
      </c>
      <c r="T365" s="250">
        <v>50</v>
      </c>
      <c r="U365" s="250">
        <v>15</v>
      </c>
      <c r="V365" s="40" t="s">
        <v>50</v>
      </c>
      <c r="W365" s="40" t="s">
        <v>705</v>
      </c>
      <c r="X365" s="52" t="s">
        <v>706</v>
      </c>
      <c r="Y365" s="39"/>
    </row>
    <row r="366" s="5" customFormat="1" ht="25" customHeight="1" spans="1:25">
      <c r="A366" s="39"/>
      <c r="B366" s="69" t="s">
        <v>905</v>
      </c>
      <c r="C366" s="225" t="s">
        <v>37</v>
      </c>
      <c r="D366" s="65" t="s">
        <v>657</v>
      </c>
      <c r="E366" s="41" t="s">
        <v>39</v>
      </c>
      <c r="F366" s="226" t="s">
        <v>40</v>
      </c>
      <c r="G366" s="227" t="s">
        <v>122</v>
      </c>
      <c r="H366" s="39" t="s">
        <v>906</v>
      </c>
      <c r="I366" s="39"/>
      <c r="J366" s="86">
        <v>45627</v>
      </c>
      <c r="K366" s="39">
        <f>200*190/10000</f>
        <v>3.8</v>
      </c>
      <c r="L366" s="240" t="s">
        <v>44</v>
      </c>
      <c r="M366" s="39">
        <f t="shared" si="0"/>
        <v>3.8</v>
      </c>
      <c r="N366" s="240" t="s">
        <v>44</v>
      </c>
      <c r="O366" s="240" t="s">
        <v>44</v>
      </c>
      <c r="P366" s="52"/>
      <c r="Q366" s="52" t="s">
        <v>164</v>
      </c>
      <c r="R366" s="52" t="s">
        <v>47</v>
      </c>
      <c r="S366" s="52" t="s">
        <v>704</v>
      </c>
      <c r="T366" s="250">
        <v>50</v>
      </c>
      <c r="U366" s="250">
        <v>15</v>
      </c>
      <c r="V366" s="40" t="s">
        <v>50</v>
      </c>
      <c r="W366" s="40" t="s">
        <v>705</v>
      </c>
      <c r="X366" s="52" t="s">
        <v>706</v>
      </c>
      <c r="Y366" s="39"/>
    </row>
    <row r="367" s="5" customFormat="1" ht="25" customHeight="1" spans="1:25">
      <c r="A367" s="39"/>
      <c r="B367" s="69" t="s">
        <v>907</v>
      </c>
      <c r="C367" s="225" t="s">
        <v>37</v>
      </c>
      <c r="D367" s="65" t="s">
        <v>657</v>
      </c>
      <c r="E367" s="41" t="s">
        <v>39</v>
      </c>
      <c r="F367" s="226" t="s">
        <v>40</v>
      </c>
      <c r="G367" s="227" t="s">
        <v>122</v>
      </c>
      <c r="H367" s="39" t="s">
        <v>908</v>
      </c>
      <c r="I367" s="39"/>
      <c r="J367" s="86">
        <v>45627</v>
      </c>
      <c r="K367" s="39">
        <f>1500*190/10000</f>
        <v>28.5</v>
      </c>
      <c r="L367" s="240" t="s">
        <v>44</v>
      </c>
      <c r="M367" s="39">
        <f t="shared" si="0"/>
        <v>28.5</v>
      </c>
      <c r="N367" s="240" t="s">
        <v>44</v>
      </c>
      <c r="O367" s="240" t="s">
        <v>44</v>
      </c>
      <c r="P367" s="52"/>
      <c r="Q367" s="52" t="s">
        <v>164</v>
      </c>
      <c r="R367" s="52" t="s">
        <v>47</v>
      </c>
      <c r="S367" s="52" t="s">
        <v>704</v>
      </c>
      <c r="T367" s="250">
        <v>50</v>
      </c>
      <c r="U367" s="250">
        <v>15</v>
      </c>
      <c r="V367" s="40" t="s">
        <v>50</v>
      </c>
      <c r="W367" s="40" t="s">
        <v>705</v>
      </c>
      <c r="X367" s="52" t="s">
        <v>706</v>
      </c>
      <c r="Y367" s="39"/>
    </row>
    <row r="368" s="5" customFormat="1" ht="25" customHeight="1" spans="1:25">
      <c r="A368" s="39"/>
      <c r="B368" s="69" t="s">
        <v>909</v>
      </c>
      <c r="C368" s="225" t="s">
        <v>37</v>
      </c>
      <c r="D368" s="65" t="s">
        <v>657</v>
      </c>
      <c r="E368" s="41" t="s">
        <v>39</v>
      </c>
      <c r="F368" s="226" t="s">
        <v>40</v>
      </c>
      <c r="G368" s="227" t="s">
        <v>122</v>
      </c>
      <c r="H368" s="39" t="s">
        <v>895</v>
      </c>
      <c r="I368" s="39"/>
      <c r="J368" s="86">
        <v>45627</v>
      </c>
      <c r="K368" s="39">
        <f>350*190/10000</f>
        <v>6.65</v>
      </c>
      <c r="L368" s="240" t="s">
        <v>44</v>
      </c>
      <c r="M368" s="39">
        <f t="shared" si="0"/>
        <v>6.65</v>
      </c>
      <c r="N368" s="240" t="s">
        <v>44</v>
      </c>
      <c r="O368" s="240" t="s">
        <v>44</v>
      </c>
      <c r="P368" s="52"/>
      <c r="Q368" s="52" t="s">
        <v>164</v>
      </c>
      <c r="R368" s="52" t="s">
        <v>47</v>
      </c>
      <c r="S368" s="52" t="s">
        <v>704</v>
      </c>
      <c r="T368" s="250">
        <v>50</v>
      </c>
      <c r="U368" s="250">
        <v>15</v>
      </c>
      <c r="V368" s="40" t="s">
        <v>50</v>
      </c>
      <c r="W368" s="40" t="s">
        <v>705</v>
      </c>
      <c r="X368" s="52" t="s">
        <v>706</v>
      </c>
      <c r="Y368" s="39"/>
    </row>
    <row r="369" s="5" customFormat="1" ht="25" customHeight="1" spans="1:25">
      <c r="A369" s="39"/>
      <c r="B369" s="69" t="s">
        <v>910</v>
      </c>
      <c r="C369" s="225" t="s">
        <v>37</v>
      </c>
      <c r="D369" s="65" t="s">
        <v>657</v>
      </c>
      <c r="E369" s="41" t="s">
        <v>39</v>
      </c>
      <c r="F369" s="226" t="s">
        <v>40</v>
      </c>
      <c r="G369" s="227" t="s">
        <v>122</v>
      </c>
      <c r="H369" s="39" t="s">
        <v>908</v>
      </c>
      <c r="I369" s="39"/>
      <c r="J369" s="86">
        <v>45627</v>
      </c>
      <c r="K369" s="39">
        <f>1500*190/10000</f>
        <v>28.5</v>
      </c>
      <c r="L369" s="240" t="s">
        <v>44</v>
      </c>
      <c r="M369" s="39">
        <f t="shared" si="0"/>
        <v>28.5</v>
      </c>
      <c r="N369" s="240" t="s">
        <v>44</v>
      </c>
      <c r="O369" s="240" t="s">
        <v>44</v>
      </c>
      <c r="P369" s="52"/>
      <c r="Q369" s="52" t="s">
        <v>164</v>
      </c>
      <c r="R369" s="52" t="s">
        <v>47</v>
      </c>
      <c r="S369" s="52" t="s">
        <v>704</v>
      </c>
      <c r="T369" s="250">
        <v>50</v>
      </c>
      <c r="U369" s="250">
        <v>15</v>
      </c>
      <c r="V369" s="40" t="s">
        <v>50</v>
      </c>
      <c r="W369" s="40" t="s">
        <v>705</v>
      </c>
      <c r="X369" s="52" t="s">
        <v>706</v>
      </c>
      <c r="Y369" s="39"/>
    </row>
    <row r="370" s="5" customFormat="1" ht="25" customHeight="1" spans="1:25">
      <c r="A370" s="39"/>
      <c r="B370" s="69" t="s">
        <v>911</v>
      </c>
      <c r="C370" s="225" t="s">
        <v>37</v>
      </c>
      <c r="D370" s="65" t="s">
        <v>657</v>
      </c>
      <c r="E370" s="41" t="s">
        <v>39</v>
      </c>
      <c r="F370" s="226" t="s">
        <v>40</v>
      </c>
      <c r="G370" s="227" t="s">
        <v>122</v>
      </c>
      <c r="H370" s="39" t="s">
        <v>912</v>
      </c>
      <c r="I370" s="39"/>
      <c r="J370" s="86">
        <v>45627</v>
      </c>
      <c r="K370" s="39">
        <v>2.85</v>
      </c>
      <c r="L370" s="240" t="s">
        <v>44</v>
      </c>
      <c r="M370" s="39">
        <f t="shared" si="0"/>
        <v>2.85</v>
      </c>
      <c r="N370" s="240" t="s">
        <v>44</v>
      </c>
      <c r="O370" s="240" t="s">
        <v>44</v>
      </c>
      <c r="P370" s="52"/>
      <c r="Q370" s="52" t="s">
        <v>164</v>
      </c>
      <c r="R370" s="52" t="s">
        <v>47</v>
      </c>
      <c r="S370" s="52" t="s">
        <v>704</v>
      </c>
      <c r="T370" s="250">
        <v>50</v>
      </c>
      <c r="U370" s="250">
        <v>15</v>
      </c>
      <c r="V370" s="40" t="s">
        <v>50</v>
      </c>
      <c r="W370" s="40" t="s">
        <v>705</v>
      </c>
      <c r="X370" s="52" t="s">
        <v>706</v>
      </c>
      <c r="Y370" s="39"/>
    </row>
    <row r="371" s="5" customFormat="1" ht="25" customHeight="1" spans="1:25">
      <c r="A371" s="39"/>
      <c r="B371" s="69" t="s">
        <v>913</v>
      </c>
      <c r="C371" s="225" t="s">
        <v>37</v>
      </c>
      <c r="D371" s="65" t="s">
        <v>657</v>
      </c>
      <c r="E371" s="41" t="s">
        <v>39</v>
      </c>
      <c r="F371" s="226" t="s">
        <v>40</v>
      </c>
      <c r="G371" s="227" t="s">
        <v>122</v>
      </c>
      <c r="H371" s="39" t="s">
        <v>914</v>
      </c>
      <c r="I371" s="39"/>
      <c r="J371" s="86">
        <v>45627</v>
      </c>
      <c r="K371" s="39">
        <f>400*190/10000</f>
        <v>7.6</v>
      </c>
      <c r="L371" s="240" t="s">
        <v>44</v>
      </c>
      <c r="M371" s="39">
        <f t="shared" si="0"/>
        <v>7.6</v>
      </c>
      <c r="N371" s="240" t="s">
        <v>44</v>
      </c>
      <c r="O371" s="240" t="s">
        <v>44</v>
      </c>
      <c r="P371" s="52"/>
      <c r="Q371" s="52" t="s">
        <v>164</v>
      </c>
      <c r="R371" s="52" t="s">
        <v>47</v>
      </c>
      <c r="S371" s="52" t="s">
        <v>704</v>
      </c>
      <c r="T371" s="250">
        <v>50</v>
      </c>
      <c r="U371" s="250">
        <v>15</v>
      </c>
      <c r="V371" s="40" t="s">
        <v>50</v>
      </c>
      <c r="W371" s="40" t="s">
        <v>705</v>
      </c>
      <c r="X371" s="52" t="s">
        <v>706</v>
      </c>
      <c r="Y371" s="39"/>
    </row>
    <row r="372" s="5" customFormat="1" ht="25" customHeight="1" spans="1:25">
      <c r="A372" s="39"/>
      <c r="B372" s="69" t="s">
        <v>915</v>
      </c>
      <c r="C372" s="225" t="s">
        <v>37</v>
      </c>
      <c r="D372" s="65" t="s">
        <v>657</v>
      </c>
      <c r="E372" s="41" t="s">
        <v>39</v>
      </c>
      <c r="F372" s="226" t="s">
        <v>40</v>
      </c>
      <c r="G372" s="227" t="s">
        <v>122</v>
      </c>
      <c r="H372" s="39" t="s">
        <v>906</v>
      </c>
      <c r="I372" s="39"/>
      <c r="J372" s="86">
        <v>45627</v>
      </c>
      <c r="K372" s="39">
        <v>3.8</v>
      </c>
      <c r="L372" s="240" t="s">
        <v>44</v>
      </c>
      <c r="M372" s="39">
        <f t="shared" si="0"/>
        <v>3.8</v>
      </c>
      <c r="N372" s="240" t="s">
        <v>44</v>
      </c>
      <c r="O372" s="240" t="s">
        <v>44</v>
      </c>
      <c r="P372" s="52"/>
      <c r="Q372" s="52" t="s">
        <v>164</v>
      </c>
      <c r="R372" s="52" t="s">
        <v>47</v>
      </c>
      <c r="S372" s="52" t="s">
        <v>704</v>
      </c>
      <c r="T372" s="250">
        <v>50</v>
      </c>
      <c r="U372" s="250">
        <v>15</v>
      </c>
      <c r="V372" s="40" t="s">
        <v>50</v>
      </c>
      <c r="W372" s="40" t="s">
        <v>705</v>
      </c>
      <c r="X372" s="52" t="s">
        <v>706</v>
      </c>
      <c r="Y372" s="39"/>
    </row>
    <row r="373" s="5" customFormat="1" ht="25" customHeight="1" spans="1:25">
      <c r="A373" s="39"/>
      <c r="B373" s="69" t="s">
        <v>916</v>
      </c>
      <c r="C373" s="225" t="s">
        <v>37</v>
      </c>
      <c r="D373" s="65" t="s">
        <v>657</v>
      </c>
      <c r="E373" s="41" t="s">
        <v>39</v>
      </c>
      <c r="F373" s="226" t="s">
        <v>40</v>
      </c>
      <c r="G373" s="227" t="s">
        <v>122</v>
      </c>
      <c r="H373" s="39" t="s">
        <v>917</v>
      </c>
      <c r="I373" s="39"/>
      <c r="J373" s="86">
        <v>45627</v>
      </c>
      <c r="K373" s="39">
        <v>1.9</v>
      </c>
      <c r="L373" s="240" t="s">
        <v>44</v>
      </c>
      <c r="M373" s="39">
        <f t="shared" si="0"/>
        <v>1.9</v>
      </c>
      <c r="N373" s="240" t="s">
        <v>44</v>
      </c>
      <c r="O373" s="240" t="s">
        <v>44</v>
      </c>
      <c r="P373" s="52"/>
      <c r="Q373" s="52" t="s">
        <v>164</v>
      </c>
      <c r="R373" s="52" t="s">
        <v>47</v>
      </c>
      <c r="S373" s="52" t="s">
        <v>704</v>
      </c>
      <c r="T373" s="250">
        <v>50</v>
      </c>
      <c r="U373" s="250">
        <v>15</v>
      </c>
      <c r="V373" s="40" t="s">
        <v>50</v>
      </c>
      <c r="W373" s="40" t="s">
        <v>705</v>
      </c>
      <c r="X373" s="52" t="s">
        <v>706</v>
      </c>
      <c r="Y373" s="39"/>
    </row>
    <row r="374" s="5" customFormat="1" ht="25" customHeight="1" spans="1:25">
      <c r="A374" s="39"/>
      <c r="B374" s="69" t="s">
        <v>918</v>
      </c>
      <c r="C374" s="225" t="s">
        <v>37</v>
      </c>
      <c r="D374" s="65" t="s">
        <v>657</v>
      </c>
      <c r="E374" s="41" t="s">
        <v>39</v>
      </c>
      <c r="F374" s="226" t="s">
        <v>40</v>
      </c>
      <c r="G374" s="227" t="s">
        <v>122</v>
      </c>
      <c r="H374" s="39" t="s">
        <v>914</v>
      </c>
      <c r="I374" s="39"/>
      <c r="J374" s="86">
        <v>45627</v>
      </c>
      <c r="K374" s="39">
        <v>7.6</v>
      </c>
      <c r="L374" s="240" t="s">
        <v>44</v>
      </c>
      <c r="M374" s="39">
        <f t="shared" si="0"/>
        <v>7.6</v>
      </c>
      <c r="N374" s="240" t="s">
        <v>44</v>
      </c>
      <c r="O374" s="240" t="s">
        <v>44</v>
      </c>
      <c r="P374" s="52"/>
      <c r="Q374" s="52" t="s">
        <v>164</v>
      </c>
      <c r="R374" s="52" t="s">
        <v>47</v>
      </c>
      <c r="S374" s="52" t="s">
        <v>704</v>
      </c>
      <c r="T374" s="250">
        <v>50</v>
      </c>
      <c r="U374" s="250">
        <v>15</v>
      </c>
      <c r="V374" s="40" t="s">
        <v>50</v>
      </c>
      <c r="W374" s="40" t="s">
        <v>705</v>
      </c>
      <c r="X374" s="52" t="s">
        <v>706</v>
      </c>
      <c r="Y374" s="39"/>
    </row>
    <row r="375" s="5" customFormat="1" ht="25" customHeight="1" spans="1:25">
      <c r="A375" s="39"/>
      <c r="B375" s="69" t="s">
        <v>919</v>
      </c>
      <c r="C375" s="225" t="s">
        <v>37</v>
      </c>
      <c r="D375" s="65" t="s">
        <v>657</v>
      </c>
      <c r="E375" s="41" t="s">
        <v>39</v>
      </c>
      <c r="F375" s="226" t="s">
        <v>40</v>
      </c>
      <c r="G375" s="227" t="s">
        <v>122</v>
      </c>
      <c r="H375" s="39" t="s">
        <v>920</v>
      </c>
      <c r="I375" s="39"/>
      <c r="J375" s="86">
        <v>45627</v>
      </c>
      <c r="K375" s="39">
        <f>700*190/10000</f>
        <v>13.3</v>
      </c>
      <c r="L375" s="240" t="s">
        <v>44</v>
      </c>
      <c r="M375" s="39">
        <f t="shared" si="0"/>
        <v>13.3</v>
      </c>
      <c r="N375" s="240" t="s">
        <v>44</v>
      </c>
      <c r="O375" s="240" t="s">
        <v>44</v>
      </c>
      <c r="P375" s="52"/>
      <c r="Q375" s="52" t="s">
        <v>164</v>
      </c>
      <c r="R375" s="52" t="s">
        <v>47</v>
      </c>
      <c r="S375" s="52" t="s">
        <v>704</v>
      </c>
      <c r="T375" s="250">
        <v>50</v>
      </c>
      <c r="U375" s="250">
        <v>15</v>
      </c>
      <c r="V375" s="40" t="s">
        <v>50</v>
      </c>
      <c r="W375" s="40" t="s">
        <v>705</v>
      </c>
      <c r="X375" s="52" t="s">
        <v>706</v>
      </c>
      <c r="Y375" s="39"/>
    </row>
    <row r="376" s="5" customFormat="1" ht="25" customHeight="1" spans="1:25">
      <c r="A376" s="39"/>
      <c r="B376" s="69" t="s">
        <v>921</v>
      </c>
      <c r="C376" s="225" t="s">
        <v>37</v>
      </c>
      <c r="D376" s="65" t="s">
        <v>657</v>
      </c>
      <c r="E376" s="41" t="s">
        <v>39</v>
      </c>
      <c r="F376" s="226" t="s">
        <v>40</v>
      </c>
      <c r="G376" s="227" t="s">
        <v>122</v>
      </c>
      <c r="H376" s="39" t="s">
        <v>908</v>
      </c>
      <c r="I376" s="39"/>
      <c r="J376" s="86">
        <v>45627</v>
      </c>
      <c r="K376" s="39">
        <f>1500*190/10000</f>
        <v>28.5</v>
      </c>
      <c r="L376" s="240" t="s">
        <v>44</v>
      </c>
      <c r="M376" s="39">
        <f t="shared" si="0"/>
        <v>28.5</v>
      </c>
      <c r="N376" s="240" t="s">
        <v>44</v>
      </c>
      <c r="O376" s="240" t="s">
        <v>44</v>
      </c>
      <c r="P376" s="52"/>
      <c r="Q376" s="52" t="s">
        <v>164</v>
      </c>
      <c r="R376" s="52" t="s">
        <v>47</v>
      </c>
      <c r="S376" s="52" t="s">
        <v>704</v>
      </c>
      <c r="T376" s="250">
        <v>50</v>
      </c>
      <c r="U376" s="250">
        <v>15</v>
      </c>
      <c r="V376" s="40" t="s">
        <v>50</v>
      </c>
      <c r="W376" s="40" t="s">
        <v>705</v>
      </c>
      <c r="X376" s="52" t="s">
        <v>706</v>
      </c>
      <c r="Y376" s="39"/>
    </row>
    <row r="377" s="5" customFormat="1" ht="25" customHeight="1" spans="1:25">
      <c r="A377" s="39"/>
      <c r="B377" s="69" t="s">
        <v>922</v>
      </c>
      <c r="C377" s="225" t="s">
        <v>37</v>
      </c>
      <c r="D377" s="65" t="s">
        <v>657</v>
      </c>
      <c r="E377" s="41" t="s">
        <v>39</v>
      </c>
      <c r="F377" s="226" t="s">
        <v>40</v>
      </c>
      <c r="G377" s="227" t="s">
        <v>122</v>
      </c>
      <c r="H377" s="39" t="s">
        <v>908</v>
      </c>
      <c r="I377" s="39"/>
      <c r="J377" s="86">
        <v>45627</v>
      </c>
      <c r="K377" s="39">
        <f>1500*190/10000</f>
        <v>28.5</v>
      </c>
      <c r="L377" s="240" t="s">
        <v>44</v>
      </c>
      <c r="M377" s="39">
        <f t="shared" si="0"/>
        <v>28.5</v>
      </c>
      <c r="N377" s="240" t="s">
        <v>44</v>
      </c>
      <c r="O377" s="240" t="s">
        <v>44</v>
      </c>
      <c r="P377" s="52"/>
      <c r="Q377" s="52" t="s">
        <v>164</v>
      </c>
      <c r="R377" s="52" t="s">
        <v>47</v>
      </c>
      <c r="S377" s="52" t="s">
        <v>704</v>
      </c>
      <c r="T377" s="250">
        <v>50</v>
      </c>
      <c r="U377" s="250">
        <v>15</v>
      </c>
      <c r="V377" s="40" t="s">
        <v>50</v>
      </c>
      <c r="W377" s="40" t="s">
        <v>705</v>
      </c>
      <c r="X377" s="52" t="s">
        <v>706</v>
      </c>
      <c r="Y377" s="39"/>
    </row>
    <row r="378" s="5" customFormat="1" ht="25" customHeight="1" spans="1:25">
      <c r="A378" s="39"/>
      <c r="B378" s="69" t="s">
        <v>923</v>
      </c>
      <c r="C378" s="225" t="s">
        <v>37</v>
      </c>
      <c r="D378" s="65" t="s">
        <v>657</v>
      </c>
      <c r="E378" s="41" t="s">
        <v>39</v>
      </c>
      <c r="F378" s="226" t="s">
        <v>40</v>
      </c>
      <c r="G378" s="227" t="s">
        <v>122</v>
      </c>
      <c r="H378" s="39" t="s">
        <v>898</v>
      </c>
      <c r="I378" s="39"/>
      <c r="J378" s="86">
        <v>45627</v>
      </c>
      <c r="K378" s="39">
        <f>500*190/10000</f>
        <v>9.5</v>
      </c>
      <c r="L378" s="240" t="s">
        <v>44</v>
      </c>
      <c r="M378" s="39">
        <f t="shared" si="0"/>
        <v>9.5</v>
      </c>
      <c r="N378" s="240" t="s">
        <v>44</v>
      </c>
      <c r="O378" s="240" t="s">
        <v>44</v>
      </c>
      <c r="P378" s="52"/>
      <c r="Q378" s="52" t="s">
        <v>164</v>
      </c>
      <c r="R378" s="52" t="s">
        <v>47</v>
      </c>
      <c r="S378" s="52" t="s">
        <v>704</v>
      </c>
      <c r="T378" s="250">
        <v>50</v>
      </c>
      <c r="U378" s="250">
        <v>15</v>
      </c>
      <c r="V378" s="40" t="s">
        <v>50</v>
      </c>
      <c r="W378" s="40" t="s">
        <v>705</v>
      </c>
      <c r="X378" s="52" t="s">
        <v>706</v>
      </c>
      <c r="Y378" s="39"/>
    </row>
    <row r="379" s="5" customFormat="1" ht="25" customHeight="1" spans="1:25">
      <c r="A379" s="39"/>
      <c r="B379" s="69" t="s">
        <v>924</v>
      </c>
      <c r="C379" s="225" t="s">
        <v>37</v>
      </c>
      <c r="D379" s="65" t="s">
        <v>657</v>
      </c>
      <c r="E379" s="41" t="s">
        <v>39</v>
      </c>
      <c r="F379" s="226" t="s">
        <v>40</v>
      </c>
      <c r="G379" s="227" t="s">
        <v>122</v>
      </c>
      <c r="H379" s="39" t="s">
        <v>925</v>
      </c>
      <c r="I379" s="39"/>
      <c r="J379" s="86">
        <v>45627</v>
      </c>
      <c r="K379" s="39">
        <f>1400*190/10000</f>
        <v>26.6</v>
      </c>
      <c r="L379" s="240" t="s">
        <v>44</v>
      </c>
      <c r="M379" s="39">
        <f t="shared" si="0"/>
        <v>26.6</v>
      </c>
      <c r="N379" s="240" t="s">
        <v>44</v>
      </c>
      <c r="O379" s="240" t="s">
        <v>44</v>
      </c>
      <c r="P379" s="52"/>
      <c r="Q379" s="52" t="s">
        <v>164</v>
      </c>
      <c r="R379" s="52" t="s">
        <v>47</v>
      </c>
      <c r="S379" s="52" t="s">
        <v>704</v>
      </c>
      <c r="T379" s="250">
        <v>50</v>
      </c>
      <c r="U379" s="250">
        <v>15</v>
      </c>
      <c r="V379" s="40" t="s">
        <v>50</v>
      </c>
      <c r="W379" s="40" t="s">
        <v>705</v>
      </c>
      <c r="X379" s="52" t="s">
        <v>706</v>
      </c>
      <c r="Y379" s="39"/>
    </row>
    <row r="380" s="5" customFormat="1" ht="25" customHeight="1" spans="1:25">
      <c r="A380" s="39"/>
      <c r="B380" s="69" t="s">
        <v>926</v>
      </c>
      <c r="C380" s="225" t="s">
        <v>37</v>
      </c>
      <c r="D380" s="65" t="s">
        <v>657</v>
      </c>
      <c r="E380" s="41" t="s">
        <v>39</v>
      </c>
      <c r="F380" s="226" t="s">
        <v>40</v>
      </c>
      <c r="G380" s="227" t="s">
        <v>122</v>
      </c>
      <c r="H380" s="39" t="s">
        <v>898</v>
      </c>
      <c r="I380" s="39"/>
      <c r="J380" s="86">
        <v>45627</v>
      </c>
      <c r="K380" s="39">
        <f>500*190/10000</f>
        <v>9.5</v>
      </c>
      <c r="L380" s="240" t="s">
        <v>44</v>
      </c>
      <c r="M380" s="39">
        <f t="shared" si="0"/>
        <v>9.5</v>
      </c>
      <c r="N380" s="240" t="s">
        <v>44</v>
      </c>
      <c r="O380" s="240" t="s">
        <v>44</v>
      </c>
      <c r="P380" s="52"/>
      <c r="Q380" s="52" t="s">
        <v>164</v>
      </c>
      <c r="R380" s="52" t="s">
        <v>47</v>
      </c>
      <c r="S380" s="52" t="s">
        <v>704</v>
      </c>
      <c r="T380" s="250">
        <v>50</v>
      </c>
      <c r="U380" s="250">
        <v>15</v>
      </c>
      <c r="V380" s="40" t="s">
        <v>50</v>
      </c>
      <c r="W380" s="40" t="s">
        <v>705</v>
      </c>
      <c r="X380" s="52" t="s">
        <v>706</v>
      </c>
      <c r="Y380" s="39"/>
    </row>
    <row r="381" s="5" customFormat="1" ht="25" customHeight="1" spans="1:25">
      <c r="A381" s="39"/>
      <c r="B381" s="69" t="s">
        <v>927</v>
      </c>
      <c r="C381" s="225" t="s">
        <v>37</v>
      </c>
      <c r="D381" s="65" t="s">
        <v>657</v>
      </c>
      <c r="E381" s="41" t="s">
        <v>39</v>
      </c>
      <c r="F381" s="226" t="s">
        <v>40</v>
      </c>
      <c r="G381" s="227" t="s">
        <v>122</v>
      </c>
      <c r="H381" s="39" t="s">
        <v>889</v>
      </c>
      <c r="I381" s="39"/>
      <c r="J381" s="86">
        <v>45627</v>
      </c>
      <c r="K381" s="39">
        <f>300*190/10000</f>
        <v>5.7</v>
      </c>
      <c r="L381" s="240" t="s">
        <v>44</v>
      </c>
      <c r="M381" s="39">
        <f t="shared" si="0"/>
        <v>5.7</v>
      </c>
      <c r="N381" s="240" t="s">
        <v>44</v>
      </c>
      <c r="O381" s="240" t="s">
        <v>44</v>
      </c>
      <c r="P381" s="52"/>
      <c r="Q381" s="52" t="s">
        <v>164</v>
      </c>
      <c r="R381" s="52" t="s">
        <v>47</v>
      </c>
      <c r="S381" s="52" t="s">
        <v>704</v>
      </c>
      <c r="T381" s="250">
        <v>50</v>
      </c>
      <c r="U381" s="250">
        <v>15</v>
      </c>
      <c r="V381" s="40" t="s">
        <v>50</v>
      </c>
      <c r="W381" s="40" t="s">
        <v>705</v>
      </c>
      <c r="X381" s="52" t="s">
        <v>706</v>
      </c>
      <c r="Y381" s="39"/>
    </row>
    <row r="382" s="5" customFormat="1" ht="25" customHeight="1" spans="1:25">
      <c r="A382" s="39"/>
      <c r="B382" s="69" t="s">
        <v>928</v>
      </c>
      <c r="C382" s="225" t="s">
        <v>37</v>
      </c>
      <c r="D382" s="65" t="s">
        <v>657</v>
      </c>
      <c r="E382" s="41" t="s">
        <v>39</v>
      </c>
      <c r="F382" s="226" t="s">
        <v>40</v>
      </c>
      <c r="G382" s="227" t="s">
        <v>122</v>
      </c>
      <c r="H382" s="39" t="s">
        <v>929</v>
      </c>
      <c r="I382" s="39"/>
      <c r="J382" s="86">
        <v>45627</v>
      </c>
      <c r="K382" s="39">
        <f>1800*190/10000</f>
        <v>34.2</v>
      </c>
      <c r="L382" s="240" t="s">
        <v>44</v>
      </c>
      <c r="M382" s="39">
        <f t="shared" si="0"/>
        <v>34.2</v>
      </c>
      <c r="N382" s="240" t="s">
        <v>44</v>
      </c>
      <c r="O382" s="240" t="s">
        <v>44</v>
      </c>
      <c r="P382" s="52"/>
      <c r="Q382" s="52" t="s">
        <v>164</v>
      </c>
      <c r="R382" s="52" t="s">
        <v>47</v>
      </c>
      <c r="S382" s="52" t="s">
        <v>704</v>
      </c>
      <c r="T382" s="250">
        <v>50</v>
      </c>
      <c r="U382" s="250">
        <v>15</v>
      </c>
      <c r="V382" s="40" t="s">
        <v>50</v>
      </c>
      <c r="W382" s="40" t="s">
        <v>705</v>
      </c>
      <c r="X382" s="52" t="s">
        <v>706</v>
      </c>
      <c r="Y382" s="39"/>
    </row>
    <row r="383" s="5" customFormat="1" ht="25" customHeight="1" spans="1:25">
      <c r="A383" s="56"/>
      <c r="B383" s="65" t="s">
        <v>930</v>
      </c>
      <c r="C383" s="65" t="s">
        <v>37</v>
      </c>
      <c r="D383" s="259" t="s">
        <v>666</v>
      </c>
      <c r="E383" s="41" t="s">
        <v>39</v>
      </c>
      <c r="F383" s="65" t="s">
        <v>40</v>
      </c>
      <c r="G383" s="225" t="s">
        <v>125</v>
      </c>
      <c r="H383" s="260" t="s">
        <v>931</v>
      </c>
      <c r="I383" s="260"/>
      <c r="J383" s="263">
        <v>45628</v>
      </c>
      <c r="K383" s="260">
        <v>57.6</v>
      </c>
      <c r="L383" s="260">
        <v>57.6</v>
      </c>
      <c r="M383" s="41" t="s">
        <v>44</v>
      </c>
      <c r="N383" s="264" t="s">
        <v>44</v>
      </c>
      <c r="O383" s="265" t="s">
        <v>44</v>
      </c>
      <c r="P383" s="260" t="s">
        <v>932</v>
      </c>
      <c r="Q383" s="269" t="s">
        <v>197</v>
      </c>
      <c r="R383" s="56" t="s">
        <v>629</v>
      </c>
      <c r="S383" s="269" t="s">
        <v>933</v>
      </c>
      <c r="T383" s="99">
        <v>72</v>
      </c>
      <c r="U383" s="225">
        <v>72</v>
      </c>
      <c r="V383" s="56" t="s">
        <v>130</v>
      </c>
      <c r="W383" s="56" t="s">
        <v>934</v>
      </c>
      <c r="X383" s="269" t="s">
        <v>262</v>
      </c>
      <c r="Y383" s="39"/>
    </row>
    <row r="384" s="5" customFormat="1" ht="25" customHeight="1" spans="1:25">
      <c r="A384" s="56"/>
      <c r="B384" s="65" t="s">
        <v>935</v>
      </c>
      <c r="C384" s="65" t="s">
        <v>37</v>
      </c>
      <c r="D384" s="259" t="s">
        <v>666</v>
      </c>
      <c r="E384" s="41" t="s">
        <v>39</v>
      </c>
      <c r="F384" s="65" t="s">
        <v>40</v>
      </c>
      <c r="G384" s="225" t="s">
        <v>125</v>
      </c>
      <c r="H384" s="260" t="s">
        <v>936</v>
      </c>
      <c r="I384" s="260"/>
      <c r="J384" s="263">
        <v>45629</v>
      </c>
      <c r="K384" s="260">
        <v>28.8</v>
      </c>
      <c r="L384" s="260">
        <v>28.8</v>
      </c>
      <c r="M384" s="41" t="s">
        <v>44</v>
      </c>
      <c r="N384" s="264" t="s">
        <v>44</v>
      </c>
      <c r="O384" s="265" t="s">
        <v>44</v>
      </c>
      <c r="P384" s="260" t="s">
        <v>937</v>
      </c>
      <c r="Q384" s="269" t="s">
        <v>197</v>
      </c>
      <c r="R384" s="56" t="s">
        <v>629</v>
      </c>
      <c r="S384" s="269" t="s">
        <v>933</v>
      </c>
      <c r="T384" s="225">
        <v>72</v>
      </c>
      <c r="U384" s="225">
        <v>72</v>
      </c>
      <c r="V384" s="56" t="s">
        <v>130</v>
      </c>
      <c r="W384" s="56" t="s">
        <v>934</v>
      </c>
      <c r="X384" s="269" t="s">
        <v>262</v>
      </c>
      <c r="Y384" s="39"/>
    </row>
    <row r="385" s="5" customFormat="1" ht="25" customHeight="1" spans="1:25">
      <c r="A385" s="56"/>
      <c r="B385" s="42" t="s">
        <v>938</v>
      </c>
      <c r="C385" s="42" t="s">
        <v>37</v>
      </c>
      <c r="D385" s="259" t="s">
        <v>666</v>
      </c>
      <c r="E385" s="41" t="s">
        <v>39</v>
      </c>
      <c r="F385" s="65" t="s">
        <v>40</v>
      </c>
      <c r="G385" s="225" t="s">
        <v>125</v>
      </c>
      <c r="H385" s="42" t="s">
        <v>939</v>
      </c>
      <c r="I385" s="42"/>
      <c r="J385" s="90">
        <v>45627</v>
      </c>
      <c r="K385" s="42">
        <v>21.6</v>
      </c>
      <c r="L385" s="42">
        <v>21.6</v>
      </c>
      <c r="M385" s="42" t="s">
        <v>44</v>
      </c>
      <c r="N385" s="42" t="s">
        <v>44</v>
      </c>
      <c r="O385" s="42" t="s">
        <v>44</v>
      </c>
      <c r="P385" s="42" t="s">
        <v>940</v>
      </c>
      <c r="Q385" s="42" t="s">
        <v>206</v>
      </c>
      <c r="R385" s="42" t="s">
        <v>47</v>
      </c>
      <c r="S385" s="42" t="s">
        <v>639</v>
      </c>
      <c r="T385" s="99">
        <v>72</v>
      </c>
      <c r="U385" s="42">
        <v>72</v>
      </c>
      <c r="V385" s="42" t="s">
        <v>50</v>
      </c>
      <c r="W385" s="56" t="s">
        <v>934</v>
      </c>
      <c r="X385" s="269" t="s">
        <v>262</v>
      </c>
      <c r="Y385" s="39"/>
    </row>
    <row r="386" s="5" customFormat="1" ht="25" customHeight="1" spans="1:25">
      <c r="A386" s="56"/>
      <c r="B386" s="42" t="s">
        <v>941</v>
      </c>
      <c r="C386" s="42" t="s">
        <v>37</v>
      </c>
      <c r="D386" s="259" t="s">
        <v>666</v>
      </c>
      <c r="E386" s="41" t="s">
        <v>39</v>
      </c>
      <c r="F386" s="65" t="s">
        <v>40</v>
      </c>
      <c r="G386" s="225" t="s">
        <v>125</v>
      </c>
      <c r="H386" s="42" t="s">
        <v>942</v>
      </c>
      <c r="I386" s="42"/>
      <c r="J386" s="90">
        <v>45628</v>
      </c>
      <c r="K386" s="42">
        <v>14.4</v>
      </c>
      <c r="L386" s="42">
        <v>14.4</v>
      </c>
      <c r="M386" s="42" t="s">
        <v>44</v>
      </c>
      <c r="N386" s="42" t="s">
        <v>44</v>
      </c>
      <c r="O386" s="42" t="s">
        <v>44</v>
      </c>
      <c r="P386" s="42" t="s">
        <v>943</v>
      </c>
      <c r="Q386" s="42" t="s">
        <v>206</v>
      </c>
      <c r="R386" s="42" t="s">
        <v>47</v>
      </c>
      <c r="S386" s="42" t="s">
        <v>639</v>
      </c>
      <c r="T386" s="99">
        <v>72</v>
      </c>
      <c r="U386" s="42">
        <v>72</v>
      </c>
      <c r="V386" s="42" t="s">
        <v>50</v>
      </c>
      <c r="W386" s="56" t="s">
        <v>934</v>
      </c>
      <c r="X386" s="269" t="s">
        <v>262</v>
      </c>
      <c r="Y386" s="56"/>
    </row>
    <row r="387" s="14" customFormat="1" ht="25" customHeight="1" spans="1:25">
      <c r="A387" s="65"/>
      <c r="B387" s="69" t="s">
        <v>944</v>
      </c>
      <c r="C387" s="225" t="s">
        <v>37</v>
      </c>
      <c r="D387" s="65" t="s">
        <v>657</v>
      </c>
      <c r="E387" s="41" t="s">
        <v>39</v>
      </c>
      <c r="F387" s="270" t="s">
        <v>40</v>
      </c>
      <c r="G387" s="227" t="s">
        <v>132</v>
      </c>
      <c r="H387" s="228" t="s">
        <v>945</v>
      </c>
      <c r="I387" s="228"/>
      <c r="J387" s="197">
        <v>45627</v>
      </c>
      <c r="K387" s="240">
        <v>3.2</v>
      </c>
      <c r="L387" s="240" t="s">
        <v>44</v>
      </c>
      <c r="M387" s="240">
        <v>3.2</v>
      </c>
      <c r="N387" s="240" t="s">
        <v>44</v>
      </c>
      <c r="O387" s="240" t="s">
        <v>44</v>
      </c>
      <c r="P387" s="49" t="s">
        <v>715</v>
      </c>
      <c r="Q387" s="49" t="s">
        <v>164</v>
      </c>
      <c r="R387" s="49" t="s">
        <v>47</v>
      </c>
      <c r="S387" s="49" t="s">
        <v>704</v>
      </c>
      <c r="T387" s="250">
        <v>99</v>
      </c>
      <c r="U387" s="250">
        <v>308</v>
      </c>
      <c r="V387" s="42" t="s">
        <v>50</v>
      </c>
      <c r="W387" s="42" t="s">
        <v>705</v>
      </c>
      <c r="X387" s="49" t="s">
        <v>706</v>
      </c>
      <c r="Y387" s="145"/>
    </row>
    <row r="388" s="13" customFormat="1" ht="25" customHeight="1" spans="1:25">
      <c r="A388" s="51"/>
      <c r="B388" s="69" t="s">
        <v>946</v>
      </c>
      <c r="C388" s="225" t="s">
        <v>37</v>
      </c>
      <c r="D388" s="65" t="s">
        <v>657</v>
      </c>
      <c r="E388" s="41" t="s">
        <v>39</v>
      </c>
      <c r="F388" s="270" t="s">
        <v>40</v>
      </c>
      <c r="G388" s="227" t="s">
        <v>132</v>
      </c>
      <c r="H388" s="51" t="s">
        <v>947</v>
      </c>
      <c r="I388" s="51"/>
      <c r="J388" s="197">
        <v>45627</v>
      </c>
      <c r="K388" s="51">
        <v>16</v>
      </c>
      <c r="L388" s="240" t="s">
        <v>44</v>
      </c>
      <c r="M388" s="51">
        <v>16</v>
      </c>
      <c r="N388" s="240" t="s">
        <v>44</v>
      </c>
      <c r="O388" s="240" t="s">
        <v>44</v>
      </c>
      <c r="P388" s="49" t="s">
        <v>715</v>
      </c>
      <c r="Q388" s="49" t="s">
        <v>164</v>
      </c>
      <c r="R388" s="49" t="s">
        <v>47</v>
      </c>
      <c r="S388" s="49" t="s">
        <v>704</v>
      </c>
      <c r="T388" s="250">
        <v>108</v>
      </c>
      <c r="U388" s="250">
        <v>349</v>
      </c>
      <c r="V388" s="42" t="s">
        <v>50</v>
      </c>
      <c r="W388" s="42" t="s">
        <v>705</v>
      </c>
      <c r="X388" s="49" t="s">
        <v>706</v>
      </c>
      <c r="Y388" s="51"/>
    </row>
    <row r="389" s="13" customFormat="1" ht="25" customHeight="1" spans="1:25">
      <c r="A389" s="51"/>
      <c r="B389" s="69" t="s">
        <v>948</v>
      </c>
      <c r="C389" s="225" t="s">
        <v>37</v>
      </c>
      <c r="D389" s="65" t="s">
        <v>657</v>
      </c>
      <c r="E389" s="41" t="s">
        <v>39</v>
      </c>
      <c r="F389" s="270" t="s">
        <v>40</v>
      </c>
      <c r="G389" s="227" t="s">
        <v>132</v>
      </c>
      <c r="H389" s="228" t="s">
        <v>949</v>
      </c>
      <c r="I389" s="228"/>
      <c r="J389" s="197">
        <v>45627</v>
      </c>
      <c r="K389" s="51">
        <v>100</v>
      </c>
      <c r="L389" s="240" t="s">
        <v>44</v>
      </c>
      <c r="M389" s="51">
        <v>100</v>
      </c>
      <c r="N389" s="240" t="s">
        <v>44</v>
      </c>
      <c r="O389" s="240" t="s">
        <v>44</v>
      </c>
      <c r="P389" s="49" t="s">
        <v>715</v>
      </c>
      <c r="Q389" s="49" t="s">
        <v>164</v>
      </c>
      <c r="R389" s="49" t="s">
        <v>47</v>
      </c>
      <c r="S389" s="49" t="s">
        <v>704</v>
      </c>
      <c r="T389" s="250">
        <v>99</v>
      </c>
      <c r="U389" s="250">
        <v>308</v>
      </c>
      <c r="V389" s="42" t="s">
        <v>50</v>
      </c>
      <c r="W389" s="42" t="s">
        <v>705</v>
      </c>
      <c r="X389" s="49" t="s">
        <v>706</v>
      </c>
      <c r="Y389" s="51"/>
    </row>
    <row r="390" s="13" customFormat="1" ht="25" customHeight="1" spans="1:25">
      <c r="A390" s="51"/>
      <c r="B390" s="69" t="s">
        <v>950</v>
      </c>
      <c r="C390" s="225" t="s">
        <v>37</v>
      </c>
      <c r="D390" s="65" t="s">
        <v>657</v>
      </c>
      <c r="E390" s="41" t="s">
        <v>39</v>
      </c>
      <c r="F390" s="270" t="s">
        <v>40</v>
      </c>
      <c r="G390" s="227" t="s">
        <v>132</v>
      </c>
      <c r="H390" s="228" t="s">
        <v>949</v>
      </c>
      <c r="I390" s="228"/>
      <c r="J390" s="197">
        <v>45627</v>
      </c>
      <c r="K390" s="51">
        <v>100</v>
      </c>
      <c r="L390" s="240" t="s">
        <v>44</v>
      </c>
      <c r="M390" s="51">
        <v>100</v>
      </c>
      <c r="N390" s="240" t="s">
        <v>44</v>
      </c>
      <c r="O390" s="240" t="s">
        <v>44</v>
      </c>
      <c r="P390" s="49" t="s">
        <v>715</v>
      </c>
      <c r="Q390" s="49" t="s">
        <v>164</v>
      </c>
      <c r="R390" s="49" t="s">
        <v>47</v>
      </c>
      <c r="S390" s="49" t="s">
        <v>704</v>
      </c>
      <c r="T390" s="250">
        <v>99</v>
      </c>
      <c r="U390" s="250">
        <v>308</v>
      </c>
      <c r="V390" s="42" t="s">
        <v>50</v>
      </c>
      <c r="W390" s="42" t="s">
        <v>705</v>
      </c>
      <c r="X390" s="49" t="s">
        <v>706</v>
      </c>
      <c r="Y390" s="51"/>
    </row>
    <row r="391" s="13" customFormat="1" ht="25" customHeight="1" spans="1:25">
      <c r="A391" s="51"/>
      <c r="B391" s="69" t="s">
        <v>951</v>
      </c>
      <c r="C391" s="225" t="s">
        <v>37</v>
      </c>
      <c r="D391" s="65" t="s">
        <v>657</v>
      </c>
      <c r="E391" s="41" t="s">
        <v>39</v>
      </c>
      <c r="F391" s="270" t="s">
        <v>40</v>
      </c>
      <c r="G391" s="227" t="s">
        <v>132</v>
      </c>
      <c r="H391" s="228" t="s">
        <v>952</v>
      </c>
      <c r="I391" s="228"/>
      <c r="J391" s="197">
        <v>45627</v>
      </c>
      <c r="K391" s="51">
        <v>15.2</v>
      </c>
      <c r="L391" s="240" t="s">
        <v>44</v>
      </c>
      <c r="M391" s="51">
        <v>15.2</v>
      </c>
      <c r="N391" s="240" t="s">
        <v>44</v>
      </c>
      <c r="O391" s="240" t="s">
        <v>44</v>
      </c>
      <c r="P391" s="49" t="s">
        <v>715</v>
      </c>
      <c r="Q391" s="49" t="s">
        <v>164</v>
      </c>
      <c r="R391" s="49" t="s">
        <v>47</v>
      </c>
      <c r="S391" s="49" t="s">
        <v>704</v>
      </c>
      <c r="T391" s="250">
        <v>99</v>
      </c>
      <c r="U391" s="250">
        <v>308</v>
      </c>
      <c r="V391" s="42" t="s">
        <v>50</v>
      </c>
      <c r="W391" s="42" t="s">
        <v>705</v>
      </c>
      <c r="X391" s="49" t="s">
        <v>706</v>
      </c>
      <c r="Y391" s="51"/>
    </row>
    <row r="392" s="13" customFormat="1" ht="25" customHeight="1" spans="1:25">
      <c r="A392" s="51"/>
      <c r="B392" s="69" t="s">
        <v>953</v>
      </c>
      <c r="C392" s="225" t="s">
        <v>37</v>
      </c>
      <c r="D392" s="65" t="s">
        <v>657</v>
      </c>
      <c r="E392" s="41" t="s">
        <v>39</v>
      </c>
      <c r="F392" s="270" t="s">
        <v>40</v>
      </c>
      <c r="G392" s="227" t="s">
        <v>132</v>
      </c>
      <c r="H392" s="51" t="s">
        <v>954</v>
      </c>
      <c r="I392" s="51"/>
      <c r="J392" s="197">
        <v>45627</v>
      </c>
      <c r="K392" s="51">
        <v>20</v>
      </c>
      <c r="L392" s="240" t="s">
        <v>44</v>
      </c>
      <c r="M392" s="51">
        <v>20</v>
      </c>
      <c r="N392" s="240" t="s">
        <v>44</v>
      </c>
      <c r="O392" s="240" t="s">
        <v>44</v>
      </c>
      <c r="P392" s="49" t="s">
        <v>715</v>
      </c>
      <c r="Q392" s="49" t="s">
        <v>164</v>
      </c>
      <c r="R392" s="49" t="s">
        <v>47</v>
      </c>
      <c r="S392" s="49" t="s">
        <v>704</v>
      </c>
      <c r="T392" s="250">
        <v>99</v>
      </c>
      <c r="U392" s="250">
        <v>308</v>
      </c>
      <c r="V392" s="42" t="s">
        <v>50</v>
      </c>
      <c r="W392" s="42" t="s">
        <v>705</v>
      </c>
      <c r="X392" s="49" t="s">
        <v>706</v>
      </c>
      <c r="Y392" s="51"/>
    </row>
    <row r="393" s="15" customFormat="1" ht="25" customHeight="1" spans="1:25">
      <c r="A393" s="65"/>
      <c r="B393" s="40" t="s">
        <v>955</v>
      </c>
      <c r="C393" s="43" t="s">
        <v>37</v>
      </c>
      <c r="D393" s="42" t="s">
        <v>657</v>
      </c>
      <c r="E393" s="41" t="s">
        <v>39</v>
      </c>
      <c r="F393" s="271" t="s">
        <v>40</v>
      </c>
      <c r="G393" s="272" t="s">
        <v>136</v>
      </c>
      <c r="H393" s="40" t="s">
        <v>956</v>
      </c>
      <c r="I393" s="40"/>
      <c r="J393" s="86">
        <v>44896</v>
      </c>
      <c r="K393" s="274">
        <v>50</v>
      </c>
      <c r="L393" s="274">
        <v>50</v>
      </c>
      <c r="M393" s="91" t="s">
        <v>44</v>
      </c>
      <c r="N393" s="91" t="s">
        <v>44</v>
      </c>
      <c r="O393" s="91" t="s">
        <v>44</v>
      </c>
      <c r="P393" s="40" t="s">
        <v>715</v>
      </c>
      <c r="Q393" s="40" t="s">
        <v>164</v>
      </c>
      <c r="R393" s="40" t="s">
        <v>47</v>
      </c>
      <c r="S393" s="40" t="s">
        <v>726</v>
      </c>
      <c r="T393" s="40" t="s">
        <v>326</v>
      </c>
      <c r="U393" s="40" t="s">
        <v>326</v>
      </c>
      <c r="V393" s="40" t="s">
        <v>50</v>
      </c>
      <c r="W393" s="40" t="s">
        <v>705</v>
      </c>
      <c r="X393" s="40" t="s">
        <v>706</v>
      </c>
      <c r="Y393" s="219"/>
    </row>
    <row r="394" s="15" customFormat="1" ht="25" customHeight="1" spans="1:25">
      <c r="A394" s="65"/>
      <c r="B394" s="40" t="s">
        <v>957</v>
      </c>
      <c r="C394" s="43" t="s">
        <v>37</v>
      </c>
      <c r="D394" s="42" t="s">
        <v>657</v>
      </c>
      <c r="E394" s="41" t="s">
        <v>39</v>
      </c>
      <c r="F394" s="271" t="s">
        <v>40</v>
      </c>
      <c r="G394" s="272" t="s">
        <v>136</v>
      </c>
      <c r="H394" s="40" t="s">
        <v>958</v>
      </c>
      <c r="I394" s="40"/>
      <c r="J394" s="86">
        <v>44896</v>
      </c>
      <c r="K394" s="274">
        <v>15</v>
      </c>
      <c r="L394" s="274">
        <v>15</v>
      </c>
      <c r="M394" s="91" t="s">
        <v>44</v>
      </c>
      <c r="N394" s="91" t="s">
        <v>44</v>
      </c>
      <c r="O394" s="91" t="s">
        <v>44</v>
      </c>
      <c r="P394" s="40" t="s">
        <v>715</v>
      </c>
      <c r="Q394" s="40" t="s">
        <v>164</v>
      </c>
      <c r="R394" s="40" t="s">
        <v>47</v>
      </c>
      <c r="S394" s="40" t="s">
        <v>726</v>
      </c>
      <c r="T394" s="40" t="s">
        <v>326</v>
      </c>
      <c r="U394" s="40" t="s">
        <v>326</v>
      </c>
      <c r="V394" s="40" t="s">
        <v>50</v>
      </c>
      <c r="W394" s="40" t="s">
        <v>705</v>
      </c>
      <c r="X394" s="40" t="s">
        <v>706</v>
      </c>
      <c r="Y394" s="219"/>
    </row>
    <row r="395" s="15" customFormat="1" ht="25" customHeight="1" spans="1:25">
      <c r="A395" s="65"/>
      <c r="B395" s="40" t="s">
        <v>959</v>
      </c>
      <c r="C395" s="43" t="s">
        <v>37</v>
      </c>
      <c r="D395" s="42" t="s">
        <v>657</v>
      </c>
      <c r="E395" s="41" t="s">
        <v>39</v>
      </c>
      <c r="F395" s="271" t="s">
        <v>40</v>
      </c>
      <c r="G395" s="272" t="s">
        <v>136</v>
      </c>
      <c r="H395" s="40" t="s">
        <v>960</v>
      </c>
      <c r="I395" s="40"/>
      <c r="J395" s="86">
        <v>44896</v>
      </c>
      <c r="K395" s="274">
        <v>5</v>
      </c>
      <c r="L395" s="274">
        <v>5</v>
      </c>
      <c r="M395" s="91" t="s">
        <v>44</v>
      </c>
      <c r="N395" s="91" t="s">
        <v>44</v>
      </c>
      <c r="O395" s="91" t="s">
        <v>44</v>
      </c>
      <c r="P395" s="40" t="s">
        <v>715</v>
      </c>
      <c r="Q395" s="40" t="s">
        <v>164</v>
      </c>
      <c r="R395" s="40" t="s">
        <v>47</v>
      </c>
      <c r="S395" s="40" t="s">
        <v>726</v>
      </c>
      <c r="T395" s="40" t="s">
        <v>326</v>
      </c>
      <c r="U395" s="40" t="s">
        <v>326</v>
      </c>
      <c r="V395" s="40" t="s">
        <v>50</v>
      </c>
      <c r="W395" s="40" t="s">
        <v>705</v>
      </c>
      <c r="X395" s="40" t="s">
        <v>706</v>
      </c>
      <c r="Y395" s="219"/>
    </row>
    <row r="396" s="15" customFormat="1" ht="25" customHeight="1" spans="1:25">
      <c r="A396" s="65"/>
      <c r="B396" s="40" t="s">
        <v>961</v>
      </c>
      <c r="C396" s="43" t="s">
        <v>37</v>
      </c>
      <c r="D396" s="42" t="s">
        <v>657</v>
      </c>
      <c r="E396" s="41" t="s">
        <v>39</v>
      </c>
      <c r="F396" s="271" t="s">
        <v>40</v>
      </c>
      <c r="G396" s="272" t="s">
        <v>136</v>
      </c>
      <c r="H396" s="40" t="s">
        <v>962</v>
      </c>
      <c r="I396" s="40"/>
      <c r="J396" s="86">
        <v>44896</v>
      </c>
      <c r="K396" s="274">
        <v>10</v>
      </c>
      <c r="L396" s="274">
        <v>10</v>
      </c>
      <c r="M396" s="91" t="s">
        <v>44</v>
      </c>
      <c r="N396" s="91" t="s">
        <v>44</v>
      </c>
      <c r="O396" s="91" t="s">
        <v>44</v>
      </c>
      <c r="P396" s="40" t="s">
        <v>715</v>
      </c>
      <c r="Q396" s="40" t="s">
        <v>164</v>
      </c>
      <c r="R396" s="40" t="s">
        <v>47</v>
      </c>
      <c r="S396" s="40" t="s">
        <v>726</v>
      </c>
      <c r="T396" s="40" t="s">
        <v>326</v>
      </c>
      <c r="U396" s="40" t="s">
        <v>326</v>
      </c>
      <c r="V396" s="40" t="s">
        <v>50</v>
      </c>
      <c r="W396" s="40" t="s">
        <v>705</v>
      </c>
      <c r="X396" s="40" t="s">
        <v>706</v>
      </c>
      <c r="Y396" s="219"/>
    </row>
    <row r="397" s="15" customFormat="1" ht="25" customHeight="1" spans="1:25">
      <c r="A397" s="65"/>
      <c r="B397" s="40" t="s">
        <v>963</v>
      </c>
      <c r="C397" s="43" t="s">
        <v>37</v>
      </c>
      <c r="D397" s="42" t="s">
        <v>657</v>
      </c>
      <c r="E397" s="41" t="s">
        <v>39</v>
      </c>
      <c r="F397" s="271" t="s">
        <v>40</v>
      </c>
      <c r="G397" s="272" t="s">
        <v>136</v>
      </c>
      <c r="H397" s="40" t="s">
        <v>964</v>
      </c>
      <c r="I397" s="40"/>
      <c r="J397" s="86">
        <v>44896</v>
      </c>
      <c r="K397" s="274">
        <v>10</v>
      </c>
      <c r="L397" s="274">
        <v>10</v>
      </c>
      <c r="M397" s="91" t="s">
        <v>44</v>
      </c>
      <c r="N397" s="91" t="s">
        <v>44</v>
      </c>
      <c r="O397" s="91" t="s">
        <v>44</v>
      </c>
      <c r="P397" s="40" t="s">
        <v>715</v>
      </c>
      <c r="Q397" s="40" t="s">
        <v>164</v>
      </c>
      <c r="R397" s="40" t="s">
        <v>47</v>
      </c>
      <c r="S397" s="40" t="s">
        <v>726</v>
      </c>
      <c r="T397" s="40" t="s">
        <v>326</v>
      </c>
      <c r="U397" s="40" t="s">
        <v>326</v>
      </c>
      <c r="V397" s="40" t="s">
        <v>50</v>
      </c>
      <c r="W397" s="40" t="s">
        <v>705</v>
      </c>
      <c r="X397" s="40" t="s">
        <v>706</v>
      </c>
      <c r="Y397" s="219"/>
    </row>
    <row r="398" s="15" customFormat="1" ht="25" customHeight="1" spans="1:25">
      <c r="A398" s="65"/>
      <c r="B398" s="40" t="s">
        <v>965</v>
      </c>
      <c r="C398" s="43" t="s">
        <v>37</v>
      </c>
      <c r="D398" s="42" t="s">
        <v>657</v>
      </c>
      <c r="E398" s="41" t="s">
        <v>39</v>
      </c>
      <c r="F398" s="271" t="s">
        <v>40</v>
      </c>
      <c r="G398" s="272" t="s">
        <v>136</v>
      </c>
      <c r="H398" s="40" t="s">
        <v>966</v>
      </c>
      <c r="I398" s="40"/>
      <c r="J398" s="86">
        <v>44896</v>
      </c>
      <c r="K398" s="274">
        <v>52.8</v>
      </c>
      <c r="L398" s="274">
        <v>52.8</v>
      </c>
      <c r="M398" s="91" t="s">
        <v>44</v>
      </c>
      <c r="N398" s="91" t="s">
        <v>44</v>
      </c>
      <c r="O398" s="91" t="s">
        <v>44</v>
      </c>
      <c r="P398" s="40" t="s">
        <v>715</v>
      </c>
      <c r="Q398" s="40" t="s">
        <v>164</v>
      </c>
      <c r="R398" s="40" t="s">
        <v>47</v>
      </c>
      <c r="S398" s="40" t="s">
        <v>726</v>
      </c>
      <c r="T398" s="40" t="s">
        <v>326</v>
      </c>
      <c r="U398" s="40" t="s">
        <v>326</v>
      </c>
      <c r="V398" s="40" t="s">
        <v>50</v>
      </c>
      <c r="W398" s="40" t="s">
        <v>705</v>
      </c>
      <c r="X398" s="40" t="s">
        <v>706</v>
      </c>
      <c r="Y398" s="219"/>
    </row>
    <row r="399" s="15" customFormat="1" ht="25" customHeight="1" spans="1:25">
      <c r="A399" s="65"/>
      <c r="B399" s="40" t="s">
        <v>967</v>
      </c>
      <c r="C399" s="43" t="s">
        <v>37</v>
      </c>
      <c r="D399" s="42" t="s">
        <v>657</v>
      </c>
      <c r="E399" s="41" t="s">
        <v>39</v>
      </c>
      <c r="F399" s="271" t="s">
        <v>40</v>
      </c>
      <c r="G399" s="272" t="s">
        <v>136</v>
      </c>
      <c r="H399" s="40" t="s">
        <v>968</v>
      </c>
      <c r="I399" s="40"/>
      <c r="J399" s="86">
        <v>44896</v>
      </c>
      <c r="K399" s="274">
        <v>40</v>
      </c>
      <c r="L399" s="274">
        <v>40</v>
      </c>
      <c r="M399" s="91" t="s">
        <v>44</v>
      </c>
      <c r="N399" s="91" t="s">
        <v>44</v>
      </c>
      <c r="O399" s="91" t="s">
        <v>44</v>
      </c>
      <c r="P399" s="40" t="s">
        <v>715</v>
      </c>
      <c r="Q399" s="40" t="s">
        <v>164</v>
      </c>
      <c r="R399" s="40" t="s">
        <v>47</v>
      </c>
      <c r="S399" s="40" t="s">
        <v>726</v>
      </c>
      <c r="T399" s="40" t="s">
        <v>326</v>
      </c>
      <c r="U399" s="40" t="s">
        <v>326</v>
      </c>
      <c r="V399" s="40" t="s">
        <v>50</v>
      </c>
      <c r="W399" s="40" t="s">
        <v>705</v>
      </c>
      <c r="X399" s="40" t="s">
        <v>706</v>
      </c>
      <c r="Y399" s="219"/>
    </row>
    <row r="400" s="15" customFormat="1" ht="25" customHeight="1" spans="1:25">
      <c r="A400" s="65"/>
      <c r="B400" s="40" t="s">
        <v>969</v>
      </c>
      <c r="C400" s="43" t="s">
        <v>37</v>
      </c>
      <c r="D400" s="42" t="s">
        <v>657</v>
      </c>
      <c r="E400" s="41" t="s">
        <v>39</v>
      </c>
      <c r="F400" s="271" t="s">
        <v>40</v>
      </c>
      <c r="G400" s="272" t="s">
        <v>136</v>
      </c>
      <c r="H400" s="40" t="s">
        <v>968</v>
      </c>
      <c r="I400" s="40"/>
      <c r="J400" s="86">
        <v>44896</v>
      </c>
      <c r="K400" s="274">
        <v>40</v>
      </c>
      <c r="L400" s="274">
        <v>40</v>
      </c>
      <c r="M400" s="91" t="s">
        <v>44</v>
      </c>
      <c r="N400" s="91" t="s">
        <v>44</v>
      </c>
      <c r="O400" s="91" t="s">
        <v>44</v>
      </c>
      <c r="P400" s="40" t="s">
        <v>715</v>
      </c>
      <c r="Q400" s="40" t="s">
        <v>164</v>
      </c>
      <c r="R400" s="40" t="s">
        <v>47</v>
      </c>
      <c r="S400" s="40" t="s">
        <v>726</v>
      </c>
      <c r="T400" s="40" t="s">
        <v>326</v>
      </c>
      <c r="U400" s="40" t="s">
        <v>326</v>
      </c>
      <c r="V400" s="40" t="s">
        <v>50</v>
      </c>
      <c r="W400" s="40" t="s">
        <v>705</v>
      </c>
      <c r="X400" s="40" t="s">
        <v>706</v>
      </c>
      <c r="Y400" s="219"/>
    </row>
    <row r="401" s="5" customFormat="1" ht="25" customHeight="1" spans="1:25">
      <c r="A401" s="39"/>
      <c r="B401" s="42" t="s">
        <v>970</v>
      </c>
      <c r="C401" s="43" t="s">
        <v>37</v>
      </c>
      <c r="D401" s="42" t="s">
        <v>657</v>
      </c>
      <c r="E401" s="41" t="s">
        <v>39</v>
      </c>
      <c r="F401" s="271" t="s">
        <v>40</v>
      </c>
      <c r="G401" s="272" t="s">
        <v>136</v>
      </c>
      <c r="H401" s="40" t="s">
        <v>971</v>
      </c>
      <c r="I401" s="40"/>
      <c r="J401" s="86">
        <v>44896</v>
      </c>
      <c r="K401" s="40">
        <v>4</v>
      </c>
      <c r="L401" s="40">
        <v>4</v>
      </c>
      <c r="M401" s="91" t="s">
        <v>44</v>
      </c>
      <c r="N401" s="91" t="s">
        <v>44</v>
      </c>
      <c r="O401" s="91" t="s">
        <v>44</v>
      </c>
      <c r="P401" s="40" t="s">
        <v>715</v>
      </c>
      <c r="Q401" s="40" t="s">
        <v>164</v>
      </c>
      <c r="R401" s="40" t="s">
        <v>47</v>
      </c>
      <c r="S401" s="40" t="s">
        <v>726</v>
      </c>
      <c r="T401" s="40" t="s">
        <v>326</v>
      </c>
      <c r="U401" s="40" t="s">
        <v>326</v>
      </c>
      <c r="V401" s="40" t="s">
        <v>50</v>
      </c>
      <c r="W401" s="40" t="s">
        <v>705</v>
      </c>
      <c r="X401" s="40" t="s">
        <v>706</v>
      </c>
      <c r="Y401" s="39"/>
    </row>
    <row r="402" s="5" customFormat="1" ht="25" customHeight="1" spans="1:25">
      <c r="A402" s="39"/>
      <c r="B402" s="42" t="s">
        <v>972</v>
      </c>
      <c r="C402" s="43" t="s">
        <v>37</v>
      </c>
      <c r="D402" s="42" t="s">
        <v>657</v>
      </c>
      <c r="E402" s="41" t="s">
        <v>39</v>
      </c>
      <c r="F402" s="271" t="s">
        <v>40</v>
      </c>
      <c r="G402" s="272" t="s">
        <v>136</v>
      </c>
      <c r="H402" s="40" t="s">
        <v>973</v>
      </c>
      <c r="I402" s="40"/>
      <c r="J402" s="86">
        <v>44896</v>
      </c>
      <c r="K402" s="40">
        <v>4</v>
      </c>
      <c r="L402" s="40">
        <v>4</v>
      </c>
      <c r="M402" s="91" t="s">
        <v>44</v>
      </c>
      <c r="N402" s="91" t="s">
        <v>44</v>
      </c>
      <c r="O402" s="91" t="s">
        <v>44</v>
      </c>
      <c r="P402" s="40" t="s">
        <v>715</v>
      </c>
      <c r="Q402" s="40" t="s">
        <v>164</v>
      </c>
      <c r="R402" s="40" t="s">
        <v>47</v>
      </c>
      <c r="S402" s="40" t="s">
        <v>726</v>
      </c>
      <c r="T402" s="40" t="s">
        <v>326</v>
      </c>
      <c r="U402" s="40" t="s">
        <v>326</v>
      </c>
      <c r="V402" s="40" t="s">
        <v>50</v>
      </c>
      <c r="W402" s="40" t="s">
        <v>705</v>
      </c>
      <c r="X402" s="40" t="s">
        <v>706</v>
      </c>
      <c r="Y402" s="39"/>
    </row>
    <row r="403" s="5" customFormat="1" ht="25" customHeight="1" spans="1:25">
      <c r="A403" s="39"/>
      <c r="B403" s="42" t="s">
        <v>974</v>
      </c>
      <c r="C403" s="43" t="s">
        <v>37</v>
      </c>
      <c r="D403" s="42" t="s">
        <v>657</v>
      </c>
      <c r="E403" s="41" t="s">
        <v>39</v>
      </c>
      <c r="F403" s="271" t="s">
        <v>40</v>
      </c>
      <c r="G403" s="272" t="s">
        <v>136</v>
      </c>
      <c r="H403" s="40" t="s">
        <v>975</v>
      </c>
      <c r="I403" s="40"/>
      <c r="J403" s="86">
        <v>44896</v>
      </c>
      <c r="K403" s="40">
        <v>2</v>
      </c>
      <c r="L403" s="40">
        <v>2</v>
      </c>
      <c r="M403" s="91" t="s">
        <v>44</v>
      </c>
      <c r="N403" s="91" t="s">
        <v>44</v>
      </c>
      <c r="O403" s="91" t="s">
        <v>44</v>
      </c>
      <c r="P403" s="40" t="s">
        <v>715</v>
      </c>
      <c r="Q403" s="40" t="s">
        <v>164</v>
      </c>
      <c r="R403" s="40" t="s">
        <v>47</v>
      </c>
      <c r="S403" s="40" t="s">
        <v>726</v>
      </c>
      <c r="T403" s="40" t="s">
        <v>326</v>
      </c>
      <c r="U403" s="40" t="s">
        <v>326</v>
      </c>
      <c r="V403" s="40" t="s">
        <v>50</v>
      </c>
      <c r="W403" s="40" t="s">
        <v>705</v>
      </c>
      <c r="X403" s="40" t="s">
        <v>706</v>
      </c>
      <c r="Y403" s="39"/>
    </row>
    <row r="404" s="5" customFormat="1" ht="25" customHeight="1" spans="1:25">
      <c r="A404" s="39"/>
      <c r="B404" s="273">
        <v>1</v>
      </c>
      <c r="C404" s="273" t="s">
        <v>37</v>
      </c>
      <c r="D404" s="273" t="s">
        <v>976</v>
      </c>
      <c r="E404" s="41" t="s">
        <v>39</v>
      </c>
      <c r="F404" s="273" t="s">
        <v>40</v>
      </c>
      <c r="G404" s="39" t="s">
        <v>140</v>
      </c>
      <c r="H404" s="39" t="s">
        <v>977</v>
      </c>
      <c r="I404" s="39"/>
      <c r="J404" s="93" t="s">
        <v>1179</v>
      </c>
      <c r="K404" s="275">
        <v>28.8</v>
      </c>
      <c r="L404" s="275">
        <v>28.8</v>
      </c>
      <c r="M404" s="40">
        <v>0</v>
      </c>
      <c r="N404" s="40">
        <v>0</v>
      </c>
      <c r="O404" s="40">
        <v>0</v>
      </c>
      <c r="P404" s="276" t="s">
        <v>978</v>
      </c>
      <c r="Q404" s="276" t="s">
        <v>164</v>
      </c>
      <c r="R404" s="276" t="s">
        <v>47</v>
      </c>
      <c r="S404" s="276" t="s">
        <v>726</v>
      </c>
      <c r="T404" s="277">
        <v>20</v>
      </c>
      <c r="U404" s="278">
        <v>106</v>
      </c>
      <c r="V404" s="279" t="s">
        <v>50</v>
      </c>
      <c r="W404" s="279" t="s">
        <v>705</v>
      </c>
      <c r="X404" s="276" t="s">
        <v>706</v>
      </c>
      <c r="Y404" s="39"/>
    </row>
    <row r="405" s="5" customFormat="1" ht="25" customHeight="1" spans="1:25">
      <c r="A405" s="39"/>
      <c r="B405" s="273">
        <v>2</v>
      </c>
      <c r="C405" s="273" t="s">
        <v>37</v>
      </c>
      <c r="D405" s="273" t="s">
        <v>976</v>
      </c>
      <c r="E405" s="41" t="s">
        <v>39</v>
      </c>
      <c r="F405" s="273" t="s">
        <v>40</v>
      </c>
      <c r="G405" s="39" t="s">
        <v>140</v>
      </c>
      <c r="H405" s="39" t="s">
        <v>979</v>
      </c>
      <c r="I405" s="39"/>
      <c r="J405" s="93" t="s">
        <v>1179</v>
      </c>
      <c r="K405" s="275">
        <v>28.8</v>
      </c>
      <c r="L405" s="275">
        <v>28.8</v>
      </c>
      <c r="M405" s="40">
        <v>0</v>
      </c>
      <c r="N405" s="40">
        <v>0</v>
      </c>
      <c r="O405" s="40">
        <v>0</v>
      </c>
      <c r="P405" s="276" t="s">
        <v>978</v>
      </c>
      <c r="Q405" s="276" t="s">
        <v>164</v>
      </c>
      <c r="R405" s="276" t="s">
        <v>47</v>
      </c>
      <c r="S405" s="276" t="s">
        <v>726</v>
      </c>
      <c r="T405" s="277">
        <v>20</v>
      </c>
      <c r="U405" s="278">
        <v>106</v>
      </c>
      <c r="V405" s="279" t="s">
        <v>50</v>
      </c>
      <c r="W405" s="279" t="s">
        <v>705</v>
      </c>
      <c r="X405" s="276" t="s">
        <v>706</v>
      </c>
      <c r="Y405" s="39"/>
    </row>
    <row r="406" s="5" customFormat="1" ht="25" customHeight="1" spans="1:25">
      <c r="A406" s="39"/>
      <c r="B406" s="273">
        <v>3</v>
      </c>
      <c r="C406" s="273" t="s">
        <v>37</v>
      </c>
      <c r="D406" s="273" t="s">
        <v>976</v>
      </c>
      <c r="E406" s="41" t="s">
        <v>39</v>
      </c>
      <c r="F406" s="273" t="s">
        <v>40</v>
      </c>
      <c r="G406" s="39" t="s">
        <v>140</v>
      </c>
      <c r="H406" s="39" t="s">
        <v>980</v>
      </c>
      <c r="I406" s="39"/>
      <c r="J406" s="93" t="s">
        <v>1179</v>
      </c>
      <c r="K406" s="275">
        <v>30.4</v>
      </c>
      <c r="L406" s="275">
        <v>30.4</v>
      </c>
      <c r="M406" s="40">
        <v>0</v>
      </c>
      <c r="N406" s="40">
        <v>0</v>
      </c>
      <c r="O406" s="40">
        <v>0</v>
      </c>
      <c r="P406" s="276" t="s">
        <v>978</v>
      </c>
      <c r="Q406" s="276" t="s">
        <v>164</v>
      </c>
      <c r="R406" s="276" t="s">
        <v>47</v>
      </c>
      <c r="S406" s="276" t="s">
        <v>726</v>
      </c>
      <c r="T406" s="277">
        <v>20</v>
      </c>
      <c r="U406" s="278">
        <v>106</v>
      </c>
      <c r="V406" s="279" t="s">
        <v>50</v>
      </c>
      <c r="W406" s="279" t="s">
        <v>705</v>
      </c>
      <c r="X406" s="276" t="s">
        <v>706</v>
      </c>
      <c r="Y406" s="39"/>
    </row>
    <row r="407" s="5" customFormat="1" ht="25" customHeight="1" spans="1:25">
      <c r="A407" s="39"/>
      <c r="B407" s="273">
        <v>4</v>
      </c>
      <c r="C407" s="273" t="s">
        <v>37</v>
      </c>
      <c r="D407" s="273" t="s">
        <v>976</v>
      </c>
      <c r="E407" s="41" t="s">
        <v>39</v>
      </c>
      <c r="F407" s="273" t="s">
        <v>40</v>
      </c>
      <c r="G407" s="39" t="s">
        <v>140</v>
      </c>
      <c r="H407" s="39" t="s">
        <v>981</v>
      </c>
      <c r="I407" s="39"/>
      <c r="J407" s="93" t="s">
        <v>1179</v>
      </c>
      <c r="K407" s="275">
        <v>24</v>
      </c>
      <c r="L407" s="275">
        <v>24</v>
      </c>
      <c r="M407" s="40">
        <v>0</v>
      </c>
      <c r="N407" s="40">
        <v>0</v>
      </c>
      <c r="O407" s="40">
        <v>0</v>
      </c>
      <c r="P407" s="276" t="s">
        <v>978</v>
      </c>
      <c r="Q407" s="276" t="s">
        <v>164</v>
      </c>
      <c r="R407" s="276" t="s">
        <v>47</v>
      </c>
      <c r="S407" s="276" t="s">
        <v>726</v>
      </c>
      <c r="T407" s="277">
        <v>20</v>
      </c>
      <c r="U407" s="278">
        <v>106</v>
      </c>
      <c r="V407" s="279" t="s">
        <v>50</v>
      </c>
      <c r="W407" s="279" t="s">
        <v>705</v>
      </c>
      <c r="X407" s="276" t="s">
        <v>706</v>
      </c>
      <c r="Y407" s="39"/>
    </row>
    <row r="408" s="5" customFormat="1" ht="25" customHeight="1" spans="1:25">
      <c r="A408" s="39"/>
      <c r="B408" s="273">
        <v>5</v>
      </c>
      <c r="C408" s="273" t="s">
        <v>37</v>
      </c>
      <c r="D408" s="273" t="s">
        <v>976</v>
      </c>
      <c r="E408" s="41" t="s">
        <v>39</v>
      </c>
      <c r="F408" s="273" t="s">
        <v>40</v>
      </c>
      <c r="G408" s="39" t="s">
        <v>140</v>
      </c>
      <c r="H408" s="39" t="s">
        <v>982</v>
      </c>
      <c r="I408" s="39"/>
      <c r="J408" s="93" t="s">
        <v>1179</v>
      </c>
      <c r="K408" s="275">
        <v>16</v>
      </c>
      <c r="L408" s="275">
        <v>16</v>
      </c>
      <c r="M408" s="40">
        <v>0</v>
      </c>
      <c r="N408" s="40">
        <v>0</v>
      </c>
      <c r="O408" s="40">
        <v>0</v>
      </c>
      <c r="P408" s="276" t="s">
        <v>978</v>
      </c>
      <c r="Q408" s="276" t="s">
        <v>164</v>
      </c>
      <c r="R408" s="276" t="s">
        <v>47</v>
      </c>
      <c r="S408" s="276" t="s">
        <v>726</v>
      </c>
      <c r="T408" s="277">
        <v>20</v>
      </c>
      <c r="U408" s="278">
        <v>106</v>
      </c>
      <c r="V408" s="279" t="s">
        <v>50</v>
      </c>
      <c r="W408" s="279" t="s">
        <v>705</v>
      </c>
      <c r="X408" s="276" t="s">
        <v>706</v>
      </c>
      <c r="Y408" s="39"/>
    </row>
    <row r="409" s="5" customFormat="1" ht="25" customHeight="1" spans="1:25">
      <c r="A409" s="39"/>
      <c r="B409" s="273">
        <v>6</v>
      </c>
      <c r="C409" s="273" t="s">
        <v>37</v>
      </c>
      <c r="D409" s="273" t="s">
        <v>976</v>
      </c>
      <c r="E409" s="41" t="s">
        <v>39</v>
      </c>
      <c r="F409" s="273" t="s">
        <v>40</v>
      </c>
      <c r="G409" s="39" t="s">
        <v>140</v>
      </c>
      <c r="H409" s="39" t="s">
        <v>983</v>
      </c>
      <c r="I409" s="39"/>
      <c r="J409" s="93" t="s">
        <v>1179</v>
      </c>
      <c r="K409" s="275">
        <v>16</v>
      </c>
      <c r="L409" s="275">
        <v>16</v>
      </c>
      <c r="M409" s="40">
        <v>0</v>
      </c>
      <c r="N409" s="40">
        <v>0</v>
      </c>
      <c r="O409" s="40">
        <v>0</v>
      </c>
      <c r="P409" s="276" t="s">
        <v>978</v>
      </c>
      <c r="Q409" s="276" t="s">
        <v>164</v>
      </c>
      <c r="R409" s="276" t="s">
        <v>47</v>
      </c>
      <c r="S409" s="276" t="s">
        <v>726</v>
      </c>
      <c r="T409" s="277">
        <v>20</v>
      </c>
      <c r="U409" s="278">
        <v>106</v>
      </c>
      <c r="V409" s="279" t="s">
        <v>50</v>
      </c>
      <c r="W409" s="279" t="s">
        <v>705</v>
      </c>
      <c r="X409" s="276" t="s">
        <v>706</v>
      </c>
      <c r="Y409" s="39"/>
    </row>
    <row r="410" s="5" customFormat="1" ht="25" customHeight="1" spans="1:25">
      <c r="A410" s="39"/>
      <c r="B410" s="273">
        <v>7</v>
      </c>
      <c r="C410" s="273" t="s">
        <v>37</v>
      </c>
      <c r="D410" s="273" t="s">
        <v>976</v>
      </c>
      <c r="E410" s="41" t="s">
        <v>39</v>
      </c>
      <c r="F410" s="273" t="s">
        <v>40</v>
      </c>
      <c r="G410" s="39" t="s">
        <v>140</v>
      </c>
      <c r="H410" s="39" t="s">
        <v>984</v>
      </c>
      <c r="I410" s="39"/>
      <c r="J410" s="93" t="s">
        <v>1179</v>
      </c>
      <c r="K410" s="275">
        <v>80</v>
      </c>
      <c r="L410" s="275">
        <v>80</v>
      </c>
      <c r="M410" s="40">
        <v>0</v>
      </c>
      <c r="N410" s="40">
        <v>0</v>
      </c>
      <c r="O410" s="40">
        <v>0</v>
      </c>
      <c r="P410" s="276" t="s">
        <v>978</v>
      </c>
      <c r="Q410" s="276" t="s">
        <v>164</v>
      </c>
      <c r="R410" s="276" t="s">
        <v>47</v>
      </c>
      <c r="S410" s="276" t="s">
        <v>726</v>
      </c>
      <c r="T410" s="277">
        <v>20</v>
      </c>
      <c r="U410" s="278">
        <v>106</v>
      </c>
      <c r="V410" s="279" t="s">
        <v>50</v>
      </c>
      <c r="W410" s="279" t="s">
        <v>705</v>
      </c>
      <c r="X410" s="276" t="s">
        <v>706</v>
      </c>
      <c r="Y410" s="39"/>
    </row>
    <row r="411" s="5" customFormat="1" ht="25" customHeight="1" spans="1:25">
      <c r="A411" s="39"/>
      <c r="B411" s="273">
        <v>8</v>
      </c>
      <c r="C411" s="273" t="s">
        <v>37</v>
      </c>
      <c r="D411" s="273" t="s">
        <v>976</v>
      </c>
      <c r="E411" s="41" t="s">
        <v>39</v>
      </c>
      <c r="F411" s="273" t="s">
        <v>40</v>
      </c>
      <c r="G411" s="39" t="s">
        <v>140</v>
      </c>
      <c r="H411" s="39" t="s">
        <v>985</v>
      </c>
      <c r="I411" s="39"/>
      <c r="J411" s="93" t="s">
        <v>1179</v>
      </c>
      <c r="K411" s="275">
        <v>28.8</v>
      </c>
      <c r="L411" s="275">
        <v>28.8</v>
      </c>
      <c r="M411" s="40">
        <v>0</v>
      </c>
      <c r="N411" s="40">
        <v>0</v>
      </c>
      <c r="O411" s="40">
        <v>0</v>
      </c>
      <c r="P411" s="276" t="s">
        <v>978</v>
      </c>
      <c r="Q411" s="276" t="s">
        <v>164</v>
      </c>
      <c r="R411" s="276" t="s">
        <v>47</v>
      </c>
      <c r="S411" s="276" t="s">
        <v>726</v>
      </c>
      <c r="T411" s="277">
        <v>20</v>
      </c>
      <c r="U411" s="278">
        <v>106</v>
      </c>
      <c r="V411" s="279" t="s">
        <v>50</v>
      </c>
      <c r="W411" s="279" t="s">
        <v>705</v>
      </c>
      <c r="X411" s="276" t="s">
        <v>706</v>
      </c>
      <c r="Y411" s="39"/>
    </row>
    <row r="412" s="5" customFormat="1" ht="25" customHeight="1" spans="1:25">
      <c r="A412" s="39"/>
      <c r="B412" s="273">
        <v>9</v>
      </c>
      <c r="C412" s="273" t="s">
        <v>37</v>
      </c>
      <c r="D412" s="273" t="s">
        <v>976</v>
      </c>
      <c r="E412" s="41" t="s">
        <v>39</v>
      </c>
      <c r="F412" s="273" t="s">
        <v>40</v>
      </c>
      <c r="G412" s="39" t="s">
        <v>140</v>
      </c>
      <c r="H412" s="39" t="s">
        <v>986</v>
      </c>
      <c r="I412" s="39"/>
      <c r="J412" s="93" t="s">
        <v>1179</v>
      </c>
      <c r="K412" s="275">
        <v>16</v>
      </c>
      <c r="L412" s="275">
        <v>16</v>
      </c>
      <c r="M412" s="40">
        <v>0</v>
      </c>
      <c r="N412" s="40">
        <v>0</v>
      </c>
      <c r="O412" s="40">
        <v>0</v>
      </c>
      <c r="P412" s="276" t="s">
        <v>978</v>
      </c>
      <c r="Q412" s="276" t="s">
        <v>164</v>
      </c>
      <c r="R412" s="276" t="s">
        <v>47</v>
      </c>
      <c r="S412" s="276" t="s">
        <v>726</v>
      </c>
      <c r="T412" s="277">
        <v>20</v>
      </c>
      <c r="U412" s="278">
        <v>106</v>
      </c>
      <c r="V412" s="279" t="s">
        <v>50</v>
      </c>
      <c r="W412" s="279" t="s">
        <v>705</v>
      </c>
      <c r="X412" s="276" t="s">
        <v>706</v>
      </c>
      <c r="Y412" s="39"/>
    </row>
    <row r="413" s="5" customFormat="1" ht="25" customHeight="1" spans="1:25">
      <c r="A413" s="39"/>
      <c r="B413" s="273">
        <v>10</v>
      </c>
      <c r="C413" s="273" t="s">
        <v>37</v>
      </c>
      <c r="D413" s="273" t="s">
        <v>976</v>
      </c>
      <c r="E413" s="41" t="s">
        <v>39</v>
      </c>
      <c r="F413" s="273" t="s">
        <v>40</v>
      </c>
      <c r="G413" s="39" t="s">
        <v>140</v>
      </c>
      <c r="H413" s="39" t="s">
        <v>987</v>
      </c>
      <c r="I413" s="39"/>
      <c r="J413" s="93" t="s">
        <v>1179</v>
      </c>
      <c r="K413" s="275">
        <v>15.2</v>
      </c>
      <c r="L413" s="275">
        <v>15.2</v>
      </c>
      <c r="M413" s="40">
        <v>0</v>
      </c>
      <c r="N413" s="40">
        <v>0</v>
      </c>
      <c r="O413" s="40">
        <v>0</v>
      </c>
      <c r="P413" s="276" t="s">
        <v>978</v>
      </c>
      <c r="Q413" s="276" t="s">
        <v>164</v>
      </c>
      <c r="R413" s="276" t="s">
        <v>47</v>
      </c>
      <c r="S413" s="276" t="s">
        <v>726</v>
      </c>
      <c r="T413" s="277">
        <v>20</v>
      </c>
      <c r="U413" s="278">
        <v>106</v>
      </c>
      <c r="V413" s="279" t="s">
        <v>50</v>
      </c>
      <c r="W413" s="279" t="s">
        <v>705</v>
      </c>
      <c r="X413" s="276" t="s">
        <v>706</v>
      </c>
      <c r="Y413" s="39"/>
    </row>
    <row r="414" s="5" customFormat="1" ht="25" customHeight="1" spans="1:25">
      <c r="A414" s="39"/>
      <c r="B414" s="273">
        <v>11</v>
      </c>
      <c r="C414" s="273" t="s">
        <v>37</v>
      </c>
      <c r="D414" s="273" t="s">
        <v>976</v>
      </c>
      <c r="E414" s="41" t="s">
        <v>39</v>
      </c>
      <c r="F414" s="273" t="s">
        <v>40</v>
      </c>
      <c r="G414" s="39" t="s">
        <v>140</v>
      </c>
      <c r="H414" s="39" t="s">
        <v>988</v>
      </c>
      <c r="I414" s="39"/>
      <c r="J414" s="93" t="s">
        <v>1179</v>
      </c>
      <c r="K414" s="275">
        <v>6.4</v>
      </c>
      <c r="L414" s="275">
        <v>6.4</v>
      </c>
      <c r="M414" s="40">
        <v>0</v>
      </c>
      <c r="N414" s="40">
        <v>0</v>
      </c>
      <c r="O414" s="40">
        <v>0</v>
      </c>
      <c r="P414" s="276" t="s">
        <v>978</v>
      </c>
      <c r="Q414" s="276" t="s">
        <v>164</v>
      </c>
      <c r="R414" s="276" t="s">
        <v>47</v>
      </c>
      <c r="S414" s="276" t="s">
        <v>726</v>
      </c>
      <c r="T414" s="277">
        <v>20</v>
      </c>
      <c r="U414" s="278">
        <v>106</v>
      </c>
      <c r="V414" s="279" t="s">
        <v>50</v>
      </c>
      <c r="W414" s="279" t="s">
        <v>705</v>
      </c>
      <c r="X414" s="276" t="s">
        <v>706</v>
      </c>
      <c r="Y414" s="39"/>
    </row>
    <row r="415" s="5" customFormat="1" ht="25" customHeight="1" spans="1:25">
      <c r="A415" s="39"/>
      <c r="B415" s="273">
        <v>12</v>
      </c>
      <c r="C415" s="273" t="s">
        <v>37</v>
      </c>
      <c r="D415" s="273" t="s">
        <v>976</v>
      </c>
      <c r="E415" s="41" t="s">
        <v>39</v>
      </c>
      <c r="F415" s="273" t="s">
        <v>40</v>
      </c>
      <c r="G415" s="39" t="s">
        <v>140</v>
      </c>
      <c r="H415" s="39" t="s">
        <v>989</v>
      </c>
      <c r="I415" s="39"/>
      <c r="J415" s="93" t="s">
        <v>1179</v>
      </c>
      <c r="K415" s="275">
        <v>15.2</v>
      </c>
      <c r="L415" s="275">
        <v>15.2</v>
      </c>
      <c r="M415" s="40">
        <v>0</v>
      </c>
      <c r="N415" s="40">
        <v>0</v>
      </c>
      <c r="O415" s="40">
        <v>0</v>
      </c>
      <c r="P415" s="276" t="s">
        <v>978</v>
      </c>
      <c r="Q415" s="276" t="s">
        <v>164</v>
      </c>
      <c r="R415" s="276" t="s">
        <v>47</v>
      </c>
      <c r="S415" s="276" t="s">
        <v>726</v>
      </c>
      <c r="T415" s="277">
        <v>20</v>
      </c>
      <c r="U415" s="278">
        <v>106</v>
      </c>
      <c r="V415" s="279" t="s">
        <v>50</v>
      </c>
      <c r="W415" s="279" t="s">
        <v>705</v>
      </c>
      <c r="X415" s="276" t="s">
        <v>706</v>
      </c>
      <c r="Y415" s="39"/>
    </row>
    <row r="416" s="5" customFormat="1" ht="25" customHeight="1" spans="1:25">
      <c r="A416" s="39"/>
      <c r="B416" s="273">
        <v>13</v>
      </c>
      <c r="C416" s="273" t="s">
        <v>37</v>
      </c>
      <c r="D416" s="273" t="s">
        <v>976</v>
      </c>
      <c r="E416" s="41" t="s">
        <v>39</v>
      </c>
      <c r="F416" s="273" t="s">
        <v>40</v>
      </c>
      <c r="G416" s="39" t="s">
        <v>140</v>
      </c>
      <c r="H416" s="39" t="s">
        <v>990</v>
      </c>
      <c r="I416" s="39"/>
      <c r="J416" s="93" t="s">
        <v>1179</v>
      </c>
      <c r="K416" s="275">
        <v>12</v>
      </c>
      <c r="L416" s="275">
        <v>12</v>
      </c>
      <c r="M416" s="40">
        <v>0</v>
      </c>
      <c r="N416" s="40">
        <v>0</v>
      </c>
      <c r="O416" s="40">
        <v>0</v>
      </c>
      <c r="P416" s="276" t="s">
        <v>978</v>
      </c>
      <c r="Q416" s="276" t="s">
        <v>164</v>
      </c>
      <c r="R416" s="276" t="s">
        <v>47</v>
      </c>
      <c r="S416" s="276" t="s">
        <v>726</v>
      </c>
      <c r="T416" s="277">
        <v>20</v>
      </c>
      <c r="U416" s="278">
        <v>106</v>
      </c>
      <c r="V416" s="279" t="s">
        <v>50</v>
      </c>
      <c r="W416" s="279" t="s">
        <v>705</v>
      </c>
      <c r="X416" s="276" t="s">
        <v>706</v>
      </c>
      <c r="Y416" s="39"/>
    </row>
    <row r="417" s="5" customFormat="1" ht="25" customHeight="1" spans="1:25">
      <c r="A417" s="39"/>
      <c r="B417" s="273">
        <v>14</v>
      </c>
      <c r="C417" s="273" t="s">
        <v>37</v>
      </c>
      <c r="D417" s="273" t="s">
        <v>976</v>
      </c>
      <c r="E417" s="41" t="s">
        <v>39</v>
      </c>
      <c r="F417" s="273" t="s">
        <v>40</v>
      </c>
      <c r="G417" s="39" t="s">
        <v>140</v>
      </c>
      <c r="H417" s="39" t="s">
        <v>991</v>
      </c>
      <c r="I417" s="39"/>
      <c r="J417" s="93" t="s">
        <v>1179</v>
      </c>
      <c r="K417" s="275">
        <v>6.4</v>
      </c>
      <c r="L417" s="275">
        <v>6.4</v>
      </c>
      <c r="M417" s="40">
        <v>0</v>
      </c>
      <c r="N417" s="40">
        <v>0</v>
      </c>
      <c r="O417" s="40">
        <v>0</v>
      </c>
      <c r="P417" s="276" t="s">
        <v>978</v>
      </c>
      <c r="Q417" s="276" t="s">
        <v>164</v>
      </c>
      <c r="R417" s="276" t="s">
        <v>47</v>
      </c>
      <c r="S417" s="276" t="s">
        <v>726</v>
      </c>
      <c r="T417" s="277">
        <v>20</v>
      </c>
      <c r="U417" s="278">
        <v>106</v>
      </c>
      <c r="V417" s="279" t="s">
        <v>50</v>
      </c>
      <c r="W417" s="279" t="s">
        <v>705</v>
      </c>
      <c r="X417" s="276" t="s">
        <v>706</v>
      </c>
      <c r="Y417" s="39"/>
    </row>
    <row r="418" s="5" customFormat="1" ht="25" customHeight="1" spans="1:25">
      <c r="A418" s="39"/>
      <c r="B418" s="273">
        <v>15</v>
      </c>
      <c r="C418" s="273" t="s">
        <v>37</v>
      </c>
      <c r="D418" s="273" t="s">
        <v>976</v>
      </c>
      <c r="E418" s="41" t="s">
        <v>39</v>
      </c>
      <c r="F418" s="273" t="s">
        <v>40</v>
      </c>
      <c r="G418" s="39" t="s">
        <v>140</v>
      </c>
      <c r="H418" s="39" t="s">
        <v>992</v>
      </c>
      <c r="I418" s="39"/>
      <c r="J418" s="93" t="s">
        <v>1179</v>
      </c>
      <c r="K418" s="275">
        <v>5.6</v>
      </c>
      <c r="L418" s="275">
        <v>5.6</v>
      </c>
      <c r="M418" s="40">
        <v>0</v>
      </c>
      <c r="N418" s="40">
        <v>0</v>
      </c>
      <c r="O418" s="40">
        <v>0</v>
      </c>
      <c r="P418" s="276" t="s">
        <v>978</v>
      </c>
      <c r="Q418" s="276" t="s">
        <v>164</v>
      </c>
      <c r="R418" s="276" t="s">
        <v>47</v>
      </c>
      <c r="S418" s="276" t="s">
        <v>726</v>
      </c>
      <c r="T418" s="277">
        <v>20</v>
      </c>
      <c r="U418" s="278">
        <v>106</v>
      </c>
      <c r="V418" s="279" t="s">
        <v>50</v>
      </c>
      <c r="W418" s="279" t="s">
        <v>705</v>
      </c>
      <c r="X418" s="276" t="s">
        <v>706</v>
      </c>
      <c r="Y418" s="39"/>
    </row>
    <row r="419" s="5" customFormat="1" ht="25" customHeight="1" spans="1:25">
      <c r="A419" s="39"/>
      <c r="B419" s="273">
        <v>16</v>
      </c>
      <c r="C419" s="273" t="s">
        <v>37</v>
      </c>
      <c r="D419" s="273" t="s">
        <v>976</v>
      </c>
      <c r="E419" s="41" t="s">
        <v>39</v>
      </c>
      <c r="F419" s="273" t="s">
        <v>40</v>
      </c>
      <c r="G419" s="39" t="s">
        <v>140</v>
      </c>
      <c r="H419" s="39" t="s">
        <v>993</v>
      </c>
      <c r="I419" s="39"/>
      <c r="J419" s="93" t="s">
        <v>1179</v>
      </c>
      <c r="K419" s="275">
        <v>4.8</v>
      </c>
      <c r="L419" s="275">
        <v>4.8</v>
      </c>
      <c r="M419" s="40">
        <v>0</v>
      </c>
      <c r="N419" s="40">
        <v>0</v>
      </c>
      <c r="O419" s="40">
        <v>0</v>
      </c>
      <c r="P419" s="276" t="s">
        <v>978</v>
      </c>
      <c r="Q419" s="276" t="s">
        <v>164</v>
      </c>
      <c r="R419" s="276" t="s">
        <v>47</v>
      </c>
      <c r="S419" s="276" t="s">
        <v>726</v>
      </c>
      <c r="T419" s="277">
        <v>20</v>
      </c>
      <c r="U419" s="278">
        <v>106</v>
      </c>
      <c r="V419" s="279" t="s">
        <v>50</v>
      </c>
      <c r="W419" s="279" t="s">
        <v>705</v>
      </c>
      <c r="X419" s="276" t="s">
        <v>706</v>
      </c>
      <c r="Y419" s="39"/>
    </row>
    <row r="420" s="5" customFormat="1" ht="25" customHeight="1" spans="1:25">
      <c r="A420" s="39"/>
      <c r="B420" s="273">
        <v>17</v>
      </c>
      <c r="C420" s="273" t="s">
        <v>37</v>
      </c>
      <c r="D420" s="273" t="s">
        <v>976</v>
      </c>
      <c r="E420" s="41" t="s">
        <v>39</v>
      </c>
      <c r="F420" s="273" t="s">
        <v>40</v>
      </c>
      <c r="G420" s="39" t="s">
        <v>140</v>
      </c>
      <c r="H420" s="39" t="s">
        <v>994</v>
      </c>
      <c r="I420" s="39"/>
      <c r="J420" s="93" t="s">
        <v>1179</v>
      </c>
      <c r="K420" s="275">
        <v>2.4</v>
      </c>
      <c r="L420" s="275">
        <v>2.4</v>
      </c>
      <c r="M420" s="40">
        <v>0</v>
      </c>
      <c r="N420" s="40">
        <v>0</v>
      </c>
      <c r="O420" s="40">
        <v>0</v>
      </c>
      <c r="P420" s="276" t="s">
        <v>978</v>
      </c>
      <c r="Q420" s="276" t="s">
        <v>164</v>
      </c>
      <c r="R420" s="276" t="s">
        <v>47</v>
      </c>
      <c r="S420" s="276" t="s">
        <v>726</v>
      </c>
      <c r="T420" s="277">
        <v>20</v>
      </c>
      <c r="U420" s="278">
        <v>106</v>
      </c>
      <c r="V420" s="279" t="s">
        <v>50</v>
      </c>
      <c r="W420" s="279" t="s">
        <v>705</v>
      </c>
      <c r="X420" s="276" t="s">
        <v>706</v>
      </c>
      <c r="Y420" s="39"/>
    </row>
    <row r="421" s="5" customFormat="1" ht="25" customHeight="1" spans="1:25">
      <c r="A421" s="39"/>
      <c r="B421" s="273">
        <v>18</v>
      </c>
      <c r="C421" s="273" t="s">
        <v>37</v>
      </c>
      <c r="D421" s="273" t="s">
        <v>976</v>
      </c>
      <c r="E421" s="41" t="s">
        <v>39</v>
      </c>
      <c r="F421" s="273" t="s">
        <v>40</v>
      </c>
      <c r="G421" s="39" t="s">
        <v>140</v>
      </c>
      <c r="H421" s="39" t="s">
        <v>995</v>
      </c>
      <c r="I421" s="39"/>
      <c r="J421" s="93" t="s">
        <v>1179</v>
      </c>
      <c r="K421" s="275">
        <v>16</v>
      </c>
      <c r="L421" s="275">
        <v>16</v>
      </c>
      <c r="M421" s="40">
        <v>0</v>
      </c>
      <c r="N421" s="40">
        <v>0</v>
      </c>
      <c r="O421" s="40">
        <v>0</v>
      </c>
      <c r="P421" s="276" t="s">
        <v>978</v>
      </c>
      <c r="Q421" s="276" t="s">
        <v>164</v>
      </c>
      <c r="R421" s="276" t="s">
        <v>47</v>
      </c>
      <c r="S421" s="276" t="s">
        <v>726</v>
      </c>
      <c r="T421" s="277">
        <v>20</v>
      </c>
      <c r="U421" s="278">
        <v>106</v>
      </c>
      <c r="V421" s="279" t="s">
        <v>50</v>
      </c>
      <c r="W421" s="279" t="s">
        <v>705</v>
      </c>
      <c r="X421" s="276" t="s">
        <v>706</v>
      </c>
      <c r="Y421" s="39"/>
    </row>
    <row r="422" s="5" customFormat="1" ht="25" customHeight="1" spans="1:25">
      <c r="A422" s="39"/>
      <c r="B422" s="273">
        <v>19</v>
      </c>
      <c r="C422" s="273" t="s">
        <v>37</v>
      </c>
      <c r="D422" s="273" t="s">
        <v>976</v>
      </c>
      <c r="E422" s="41" t="s">
        <v>39</v>
      </c>
      <c r="F422" s="273" t="s">
        <v>40</v>
      </c>
      <c r="G422" s="39" t="s">
        <v>140</v>
      </c>
      <c r="H422" s="39" t="s">
        <v>996</v>
      </c>
      <c r="I422" s="39"/>
      <c r="J422" s="93" t="s">
        <v>1179</v>
      </c>
      <c r="K422" s="275">
        <v>16</v>
      </c>
      <c r="L422" s="275">
        <v>16</v>
      </c>
      <c r="M422" s="40">
        <v>0</v>
      </c>
      <c r="N422" s="40">
        <v>0</v>
      </c>
      <c r="O422" s="40">
        <v>0</v>
      </c>
      <c r="P422" s="276" t="s">
        <v>978</v>
      </c>
      <c r="Q422" s="276" t="s">
        <v>164</v>
      </c>
      <c r="R422" s="276" t="s">
        <v>47</v>
      </c>
      <c r="S422" s="276" t="s">
        <v>726</v>
      </c>
      <c r="T422" s="277">
        <v>20</v>
      </c>
      <c r="U422" s="278">
        <v>106</v>
      </c>
      <c r="V422" s="279" t="s">
        <v>50</v>
      </c>
      <c r="W422" s="279" t="s">
        <v>705</v>
      </c>
      <c r="X422" s="276" t="s">
        <v>706</v>
      </c>
      <c r="Y422" s="39"/>
    </row>
    <row r="423" s="5" customFormat="1" ht="25" customHeight="1" spans="1:25">
      <c r="A423" s="39"/>
      <c r="B423" s="273">
        <v>20</v>
      </c>
      <c r="C423" s="273" t="s">
        <v>37</v>
      </c>
      <c r="D423" s="273" t="s">
        <v>976</v>
      </c>
      <c r="E423" s="41" t="s">
        <v>39</v>
      </c>
      <c r="F423" s="273" t="s">
        <v>40</v>
      </c>
      <c r="G423" s="39" t="s">
        <v>140</v>
      </c>
      <c r="H423" s="39" t="s">
        <v>997</v>
      </c>
      <c r="I423" s="39"/>
      <c r="J423" s="93" t="s">
        <v>1179</v>
      </c>
      <c r="K423" s="275">
        <v>12</v>
      </c>
      <c r="L423" s="275">
        <v>12</v>
      </c>
      <c r="M423" s="40">
        <v>0</v>
      </c>
      <c r="N423" s="40">
        <v>0</v>
      </c>
      <c r="O423" s="40">
        <v>0</v>
      </c>
      <c r="P423" s="276" t="s">
        <v>978</v>
      </c>
      <c r="Q423" s="276" t="s">
        <v>164</v>
      </c>
      <c r="R423" s="276" t="s">
        <v>47</v>
      </c>
      <c r="S423" s="276" t="s">
        <v>726</v>
      </c>
      <c r="T423" s="277">
        <v>20</v>
      </c>
      <c r="U423" s="278">
        <v>106</v>
      </c>
      <c r="V423" s="279" t="s">
        <v>50</v>
      </c>
      <c r="W423" s="279" t="s">
        <v>705</v>
      </c>
      <c r="X423" s="276" t="s">
        <v>706</v>
      </c>
      <c r="Y423" s="39"/>
    </row>
    <row r="424" s="5" customFormat="1" ht="25" customHeight="1" spans="1:25">
      <c r="A424" s="39"/>
      <c r="B424" s="273">
        <v>21</v>
      </c>
      <c r="C424" s="273" t="s">
        <v>37</v>
      </c>
      <c r="D424" s="273" t="s">
        <v>976</v>
      </c>
      <c r="E424" s="41" t="s">
        <v>39</v>
      </c>
      <c r="F424" s="273" t="s">
        <v>40</v>
      </c>
      <c r="G424" s="39" t="s">
        <v>140</v>
      </c>
      <c r="H424" s="39" t="s">
        <v>998</v>
      </c>
      <c r="I424" s="39"/>
      <c r="J424" s="93" t="s">
        <v>1179</v>
      </c>
      <c r="K424" s="275">
        <v>28.8</v>
      </c>
      <c r="L424" s="275">
        <v>28.8</v>
      </c>
      <c r="M424" s="40">
        <v>0</v>
      </c>
      <c r="N424" s="40">
        <v>0</v>
      </c>
      <c r="O424" s="40">
        <v>0</v>
      </c>
      <c r="P424" s="276" t="s">
        <v>978</v>
      </c>
      <c r="Q424" s="276" t="s">
        <v>164</v>
      </c>
      <c r="R424" s="276" t="s">
        <v>47</v>
      </c>
      <c r="S424" s="276" t="s">
        <v>726</v>
      </c>
      <c r="T424" s="277">
        <v>20</v>
      </c>
      <c r="U424" s="278">
        <v>106</v>
      </c>
      <c r="V424" s="279" t="s">
        <v>50</v>
      </c>
      <c r="W424" s="279" t="s">
        <v>705</v>
      </c>
      <c r="X424" s="276" t="s">
        <v>706</v>
      </c>
      <c r="Y424" s="39"/>
    </row>
    <row r="425" s="5" customFormat="1" ht="25" customHeight="1" spans="1:25">
      <c r="A425" s="39"/>
      <c r="B425" s="273">
        <v>22</v>
      </c>
      <c r="C425" s="273" t="s">
        <v>37</v>
      </c>
      <c r="D425" s="273" t="s">
        <v>976</v>
      </c>
      <c r="E425" s="41" t="s">
        <v>39</v>
      </c>
      <c r="F425" s="273" t="s">
        <v>40</v>
      </c>
      <c r="G425" s="39" t="s">
        <v>140</v>
      </c>
      <c r="H425" s="39" t="s">
        <v>999</v>
      </c>
      <c r="I425" s="39"/>
      <c r="J425" s="93" t="s">
        <v>1179</v>
      </c>
      <c r="K425" s="275">
        <v>8</v>
      </c>
      <c r="L425" s="275">
        <v>8</v>
      </c>
      <c r="M425" s="40">
        <v>0</v>
      </c>
      <c r="N425" s="40">
        <v>0</v>
      </c>
      <c r="O425" s="40">
        <v>0</v>
      </c>
      <c r="P425" s="276" t="s">
        <v>978</v>
      </c>
      <c r="Q425" s="276" t="s">
        <v>164</v>
      </c>
      <c r="R425" s="276" t="s">
        <v>47</v>
      </c>
      <c r="S425" s="276" t="s">
        <v>726</v>
      </c>
      <c r="T425" s="277">
        <v>20</v>
      </c>
      <c r="U425" s="278">
        <v>106</v>
      </c>
      <c r="V425" s="279" t="s">
        <v>50</v>
      </c>
      <c r="W425" s="279" t="s">
        <v>705</v>
      </c>
      <c r="X425" s="276" t="s">
        <v>706</v>
      </c>
      <c r="Y425" s="39"/>
    </row>
    <row r="426" s="5" customFormat="1" ht="25" customHeight="1" spans="1:25">
      <c r="A426" s="39"/>
      <c r="B426" s="273">
        <v>23</v>
      </c>
      <c r="C426" s="273" t="s">
        <v>37</v>
      </c>
      <c r="D426" s="273" t="s">
        <v>976</v>
      </c>
      <c r="E426" s="41" t="s">
        <v>39</v>
      </c>
      <c r="F426" s="273" t="s">
        <v>40</v>
      </c>
      <c r="G426" s="39" t="s">
        <v>140</v>
      </c>
      <c r="H426" s="39" t="s">
        <v>1000</v>
      </c>
      <c r="I426" s="39"/>
      <c r="J426" s="93" t="s">
        <v>1179</v>
      </c>
      <c r="K426" s="275">
        <v>12</v>
      </c>
      <c r="L426" s="275">
        <v>12</v>
      </c>
      <c r="M426" s="40">
        <v>0</v>
      </c>
      <c r="N426" s="40">
        <v>0</v>
      </c>
      <c r="O426" s="40">
        <v>0</v>
      </c>
      <c r="P426" s="276" t="s">
        <v>978</v>
      </c>
      <c r="Q426" s="276" t="s">
        <v>164</v>
      </c>
      <c r="R426" s="276" t="s">
        <v>47</v>
      </c>
      <c r="S426" s="276" t="s">
        <v>726</v>
      </c>
      <c r="T426" s="277">
        <v>20</v>
      </c>
      <c r="U426" s="278">
        <v>106</v>
      </c>
      <c r="V426" s="279" t="s">
        <v>50</v>
      </c>
      <c r="W426" s="279" t="s">
        <v>705</v>
      </c>
      <c r="X426" s="276" t="s">
        <v>706</v>
      </c>
      <c r="Y426" s="39"/>
    </row>
    <row r="427" s="5" customFormat="1" ht="25" customHeight="1" spans="1:25">
      <c r="A427" s="39"/>
      <c r="B427" s="273">
        <v>24</v>
      </c>
      <c r="C427" s="273" t="s">
        <v>37</v>
      </c>
      <c r="D427" s="273" t="s">
        <v>976</v>
      </c>
      <c r="E427" s="41" t="s">
        <v>39</v>
      </c>
      <c r="F427" s="273" t="s">
        <v>40</v>
      </c>
      <c r="G427" s="39" t="s">
        <v>140</v>
      </c>
      <c r="H427" s="39" t="s">
        <v>1001</v>
      </c>
      <c r="I427" s="39"/>
      <c r="J427" s="93" t="s">
        <v>1179</v>
      </c>
      <c r="K427" s="275">
        <v>16</v>
      </c>
      <c r="L427" s="275">
        <v>16</v>
      </c>
      <c r="M427" s="40">
        <v>0</v>
      </c>
      <c r="N427" s="40">
        <v>0</v>
      </c>
      <c r="O427" s="40">
        <v>0</v>
      </c>
      <c r="P427" s="276" t="s">
        <v>978</v>
      </c>
      <c r="Q427" s="276" t="s">
        <v>164</v>
      </c>
      <c r="R427" s="276" t="s">
        <v>47</v>
      </c>
      <c r="S427" s="276" t="s">
        <v>726</v>
      </c>
      <c r="T427" s="277">
        <v>20</v>
      </c>
      <c r="U427" s="278">
        <v>106</v>
      </c>
      <c r="V427" s="279" t="s">
        <v>50</v>
      </c>
      <c r="W427" s="279" t="s">
        <v>705</v>
      </c>
      <c r="X427" s="276" t="s">
        <v>706</v>
      </c>
      <c r="Y427" s="39"/>
    </row>
    <row r="428" s="5" customFormat="1" ht="25" customHeight="1" spans="1:25">
      <c r="A428" s="39"/>
      <c r="B428" s="273">
        <v>25</v>
      </c>
      <c r="C428" s="273" t="s">
        <v>37</v>
      </c>
      <c r="D428" s="273" t="s">
        <v>976</v>
      </c>
      <c r="E428" s="41" t="s">
        <v>39</v>
      </c>
      <c r="F428" s="273" t="s">
        <v>40</v>
      </c>
      <c r="G428" s="39" t="s">
        <v>140</v>
      </c>
      <c r="H428" s="39" t="s">
        <v>1002</v>
      </c>
      <c r="I428" s="39"/>
      <c r="J428" s="93" t="s">
        <v>1179</v>
      </c>
      <c r="K428" s="275">
        <v>6</v>
      </c>
      <c r="L428" s="275">
        <v>6</v>
      </c>
      <c r="M428" s="40">
        <v>0</v>
      </c>
      <c r="N428" s="40">
        <v>0</v>
      </c>
      <c r="O428" s="40">
        <v>0</v>
      </c>
      <c r="P428" s="276" t="s">
        <v>978</v>
      </c>
      <c r="Q428" s="276" t="s">
        <v>164</v>
      </c>
      <c r="R428" s="276" t="s">
        <v>47</v>
      </c>
      <c r="S428" s="276" t="s">
        <v>726</v>
      </c>
      <c r="T428" s="277">
        <v>20</v>
      </c>
      <c r="U428" s="278">
        <v>106</v>
      </c>
      <c r="V428" s="279" t="s">
        <v>50</v>
      </c>
      <c r="W428" s="279" t="s">
        <v>705</v>
      </c>
      <c r="X428" s="276" t="s">
        <v>706</v>
      </c>
      <c r="Y428" s="39"/>
    </row>
    <row r="429" s="5" customFormat="1" ht="25" customHeight="1" spans="1:25">
      <c r="A429" s="39"/>
      <c r="B429" s="273">
        <v>26</v>
      </c>
      <c r="C429" s="273" t="s">
        <v>37</v>
      </c>
      <c r="D429" s="273" t="s">
        <v>976</v>
      </c>
      <c r="E429" s="41" t="s">
        <v>39</v>
      </c>
      <c r="F429" s="273" t="s">
        <v>40</v>
      </c>
      <c r="G429" s="39" t="s">
        <v>140</v>
      </c>
      <c r="H429" s="39" t="s">
        <v>1003</v>
      </c>
      <c r="I429" s="39"/>
      <c r="J429" s="93" t="s">
        <v>1179</v>
      </c>
      <c r="K429" s="275">
        <v>8</v>
      </c>
      <c r="L429" s="275">
        <v>8</v>
      </c>
      <c r="M429" s="40">
        <v>0</v>
      </c>
      <c r="N429" s="40">
        <v>0</v>
      </c>
      <c r="O429" s="40">
        <v>0</v>
      </c>
      <c r="P429" s="276" t="s">
        <v>978</v>
      </c>
      <c r="Q429" s="276" t="s">
        <v>164</v>
      </c>
      <c r="R429" s="276" t="s">
        <v>47</v>
      </c>
      <c r="S429" s="276" t="s">
        <v>726</v>
      </c>
      <c r="T429" s="277">
        <v>20</v>
      </c>
      <c r="U429" s="278">
        <v>106</v>
      </c>
      <c r="V429" s="279" t="s">
        <v>50</v>
      </c>
      <c r="W429" s="279" t="s">
        <v>705</v>
      </c>
      <c r="X429" s="276" t="s">
        <v>706</v>
      </c>
      <c r="Y429" s="39"/>
    </row>
    <row r="430" s="5" customFormat="1" ht="25" customHeight="1" spans="1:25">
      <c r="A430" s="39"/>
      <c r="B430" s="273">
        <v>27</v>
      </c>
      <c r="C430" s="273" t="s">
        <v>37</v>
      </c>
      <c r="D430" s="273" t="s">
        <v>976</v>
      </c>
      <c r="E430" s="41" t="s">
        <v>39</v>
      </c>
      <c r="F430" s="273" t="s">
        <v>40</v>
      </c>
      <c r="G430" s="39" t="s">
        <v>140</v>
      </c>
      <c r="H430" s="39" t="s">
        <v>1004</v>
      </c>
      <c r="I430" s="39"/>
      <c r="J430" s="93" t="s">
        <v>1179</v>
      </c>
      <c r="K430" s="275">
        <v>8</v>
      </c>
      <c r="L430" s="275">
        <v>8</v>
      </c>
      <c r="M430" s="40">
        <v>0</v>
      </c>
      <c r="N430" s="40">
        <v>0</v>
      </c>
      <c r="O430" s="40">
        <v>0</v>
      </c>
      <c r="P430" s="276" t="s">
        <v>978</v>
      </c>
      <c r="Q430" s="276" t="s">
        <v>164</v>
      </c>
      <c r="R430" s="276" t="s">
        <v>47</v>
      </c>
      <c r="S430" s="276" t="s">
        <v>726</v>
      </c>
      <c r="T430" s="277">
        <v>20</v>
      </c>
      <c r="U430" s="278">
        <v>106</v>
      </c>
      <c r="V430" s="279" t="s">
        <v>50</v>
      </c>
      <c r="W430" s="279" t="s">
        <v>705</v>
      </c>
      <c r="X430" s="276" t="s">
        <v>706</v>
      </c>
      <c r="Y430" s="39"/>
    </row>
    <row r="431" s="5" customFormat="1" ht="25" customHeight="1" spans="1:25">
      <c r="A431" s="39"/>
      <c r="B431" s="273">
        <v>28</v>
      </c>
      <c r="C431" s="273" t="s">
        <v>37</v>
      </c>
      <c r="D431" s="273" t="s">
        <v>976</v>
      </c>
      <c r="E431" s="41" t="s">
        <v>39</v>
      </c>
      <c r="F431" s="273" t="s">
        <v>40</v>
      </c>
      <c r="G431" s="39" t="s">
        <v>140</v>
      </c>
      <c r="H431" s="39" t="s">
        <v>1005</v>
      </c>
      <c r="I431" s="39"/>
      <c r="J431" s="93" t="s">
        <v>1179</v>
      </c>
      <c r="K431" s="275">
        <v>12</v>
      </c>
      <c r="L431" s="275">
        <v>12</v>
      </c>
      <c r="M431" s="40">
        <v>0</v>
      </c>
      <c r="N431" s="40">
        <v>0</v>
      </c>
      <c r="O431" s="40">
        <v>0</v>
      </c>
      <c r="P431" s="276" t="s">
        <v>978</v>
      </c>
      <c r="Q431" s="276" t="s">
        <v>164</v>
      </c>
      <c r="R431" s="276" t="s">
        <v>47</v>
      </c>
      <c r="S431" s="276" t="s">
        <v>726</v>
      </c>
      <c r="T431" s="277">
        <v>20</v>
      </c>
      <c r="U431" s="278">
        <v>106</v>
      </c>
      <c r="V431" s="279" t="s">
        <v>50</v>
      </c>
      <c r="W431" s="279" t="s">
        <v>705</v>
      </c>
      <c r="X431" s="276" t="s">
        <v>706</v>
      </c>
      <c r="Y431" s="39"/>
    </row>
    <row r="432" s="5" customFormat="1" ht="25" customHeight="1" spans="1:25">
      <c r="A432" s="39"/>
      <c r="B432" s="273">
        <v>29</v>
      </c>
      <c r="C432" s="273" t="s">
        <v>37</v>
      </c>
      <c r="D432" s="273" t="s">
        <v>976</v>
      </c>
      <c r="E432" s="41" t="s">
        <v>39</v>
      </c>
      <c r="F432" s="273" t="s">
        <v>40</v>
      </c>
      <c r="G432" s="39" t="s">
        <v>140</v>
      </c>
      <c r="H432" s="39" t="s">
        <v>1006</v>
      </c>
      <c r="I432" s="39"/>
      <c r="J432" s="93" t="s">
        <v>1179</v>
      </c>
      <c r="K432" s="275">
        <v>8</v>
      </c>
      <c r="L432" s="275">
        <v>8</v>
      </c>
      <c r="M432" s="40">
        <v>0</v>
      </c>
      <c r="N432" s="40">
        <v>0</v>
      </c>
      <c r="O432" s="40">
        <v>0</v>
      </c>
      <c r="P432" s="276" t="s">
        <v>978</v>
      </c>
      <c r="Q432" s="276" t="s">
        <v>164</v>
      </c>
      <c r="R432" s="276" t="s">
        <v>47</v>
      </c>
      <c r="S432" s="276" t="s">
        <v>726</v>
      </c>
      <c r="T432" s="277">
        <v>20</v>
      </c>
      <c r="U432" s="278">
        <v>106</v>
      </c>
      <c r="V432" s="279" t="s">
        <v>50</v>
      </c>
      <c r="W432" s="279" t="s">
        <v>705</v>
      </c>
      <c r="X432" s="276" t="s">
        <v>706</v>
      </c>
      <c r="Y432" s="39"/>
    </row>
    <row r="433" s="5" customFormat="1" ht="25" customHeight="1" spans="1:25">
      <c r="A433" s="39"/>
      <c r="B433" s="273">
        <v>30</v>
      </c>
      <c r="C433" s="273" t="s">
        <v>37</v>
      </c>
      <c r="D433" s="273" t="s">
        <v>976</v>
      </c>
      <c r="E433" s="41" t="s">
        <v>39</v>
      </c>
      <c r="F433" s="273" t="s">
        <v>40</v>
      </c>
      <c r="G433" s="39" t="s">
        <v>140</v>
      </c>
      <c r="H433" s="39" t="s">
        <v>1007</v>
      </c>
      <c r="I433" s="39"/>
      <c r="J433" s="93" t="s">
        <v>1179</v>
      </c>
      <c r="K433" s="275">
        <v>16</v>
      </c>
      <c r="L433" s="275">
        <v>16</v>
      </c>
      <c r="M433" s="40">
        <v>0</v>
      </c>
      <c r="N433" s="40">
        <v>0</v>
      </c>
      <c r="O433" s="40">
        <v>0</v>
      </c>
      <c r="P433" s="276" t="s">
        <v>978</v>
      </c>
      <c r="Q433" s="276" t="s">
        <v>164</v>
      </c>
      <c r="R433" s="276" t="s">
        <v>47</v>
      </c>
      <c r="S433" s="276" t="s">
        <v>726</v>
      </c>
      <c r="T433" s="277">
        <v>20</v>
      </c>
      <c r="U433" s="278">
        <v>106</v>
      </c>
      <c r="V433" s="279" t="s">
        <v>50</v>
      </c>
      <c r="W433" s="279" t="s">
        <v>705</v>
      </c>
      <c r="X433" s="276" t="s">
        <v>706</v>
      </c>
      <c r="Y433" s="39"/>
    </row>
    <row r="434" s="5" customFormat="1" ht="25" customHeight="1" spans="1:25">
      <c r="A434" s="39"/>
      <c r="B434" s="273">
        <v>31</v>
      </c>
      <c r="C434" s="273" t="s">
        <v>37</v>
      </c>
      <c r="D434" s="273" t="s">
        <v>976</v>
      </c>
      <c r="E434" s="41" t="s">
        <v>39</v>
      </c>
      <c r="F434" s="273" t="s">
        <v>40</v>
      </c>
      <c r="G434" s="39" t="s">
        <v>140</v>
      </c>
      <c r="H434" s="39" t="s">
        <v>1008</v>
      </c>
      <c r="I434" s="39"/>
      <c r="J434" s="93" t="s">
        <v>1179</v>
      </c>
      <c r="K434" s="275">
        <v>16</v>
      </c>
      <c r="L434" s="275">
        <v>16</v>
      </c>
      <c r="M434" s="40">
        <v>0</v>
      </c>
      <c r="N434" s="40">
        <v>0</v>
      </c>
      <c r="O434" s="40">
        <v>0</v>
      </c>
      <c r="P434" s="276" t="s">
        <v>978</v>
      </c>
      <c r="Q434" s="276" t="s">
        <v>164</v>
      </c>
      <c r="R434" s="276" t="s">
        <v>47</v>
      </c>
      <c r="S434" s="276" t="s">
        <v>726</v>
      </c>
      <c r="T434" s="277">
        <v>20</v>
      </c>
      <c r="U434" s="278">
        <v>106</v>
      </c>
      <c r="V434" s="279" t="s">
        <v>50</v>
      </c>
      <c r="W434" s="279" t="s">
        <v>705</v>
      </c>
      <c r="X434" s="276" t="s">
        <v>706</v>
      </c>
      <c r="Y434" s="39"/>
    </row>
    <row r="435" s="5" customFormat="1" ht="25" customHeight="1" spans="1:25">
      <c r="A435" s="39"/>
      <c r="B435" s="273">
        <v>32</v>
      </c>
      <c r="C435" s="273" t="s">
        <v>37</v>
      </c>
      <c r="D435" s="273" t="s">
        <v>976</v>
      </c>
      <c r="E435" s="41" t="s">
        <v>39</v>
      </c>
      <c r="F435" s="273" t="s">
        <v>40</v>
      </c>
      <c r="G435" s="39" t="s">
        <v>140</v>
      </c>
      <c r="H435" s="39" t="s">
        <v>1009</v>
      </c>
      <c r="I435" s="39"/>
      <c r="J435" s="93" t="s">
        <v>1179</v>
      </c>
      <c r="K435" s="275">
        <v>12</v>
      </c>
      <c r="L435" s="275">
        <v>12</v>
      </c>
      <c r="M435" s="40">
        <v>0</v>
      </c>
      <c r="N435" s="40">
        <v>0</v>
      </c>
      <c r="O435" s="40">
        <v>0</v>
      </c>
      <c r="P435" s="276" t="s">
        <v>978</v>
      </c>
      <c r="Q435" s="276" t="s">
        <v>164</v>
      </c>
      <c r="R435" s="276" t="s">
        <v>47</v>
      </c>
      <c r="S435" s="276" t="s">
        <v>726</v>
      </c>
      <c r="T435" s="277">
        <v>20</v>
      </c>
      <c r="U435" s="278">
        <v>106</v>
      </c>
      <c r="V435" s="279" t="s">
        <v>50</v>
      </c>
      <c r="W435" s="279" t="s">
        <v>705</v>
      </c>
      <c r="X435" s="276" t="s">
        <v>706</v>
      </c>
      <c r="Y435" s="39"/>
    </row>
    <row r="436" s="5" customFormat="1" ht="25" customHeight="1" spans="1:25">
      <c r="A436" s="39"/>
      <c r="B436" s="273">
        <v>33</v>
      </c>
      <c r="C436" s="273" t="s">
        <v>37</v>
      </c>
      <c r="D436" s="273" t="s">
        <v>976</v>
      </c>
      <c r="E436" s="41" t="s">
        <v>39</v>
      </c>
      <c r="F436" s="273" t="s">
        <v>40</v>
      </c>
      <c r="G436" s="39" t="s">
        <v>140</v>
      </c>
      <c r="H436" s="39" t="s">
        <v>1010</v>
      </c>
      <c r="I436" s="39"/>
      <c r="J436" s="93" t="s">
        <v>1179</v>
      </c>
      <c r="K436" s="275">
        <v>12</v>
      </c>
      <c r="L436" s="275">
        <v>12</v>
      </c>
      <c r="M436" s="40">
        <v>0</v>
      </c>
      <c r="N436" s="40">
        <v>0</v>
      </c>
      <c r="O436" s="40">
        <v>0</v>
      </c>
      <c r="P436" s="276" t="s">
        <v>978</v>
      </c>
      <c r="Q436" s="276" t="s">
        <v>164</v>
      </c>
      <c r="R436" s="276" t="s">
        <v>47</v>
      </c>
      <c r="S436" s="276" t="s">
        <v>726</v>
      </c>
      <c r="T436" s="277">
        <v>20</v>
      </c>
      <c r="U436" s="278">
        <v>106</v>
      </c>
      <c r="V436" s="279" t="s">
        <v>50</v>
      </c>
      <c r="W436" s="279" t="s">
        <v>705</v>
      </c>
      <c r="X436" s="276" t="s">
        <v>706</v>
      </c>
      <c r="Y436" s="39"/>
    </row>
    <row r="437" s="5" customFormat="1" ht="25" customHeight="1" spans="1:25">
      <c r="A437" s="39"/>
      <c r="B437" s="273">
        <v>34</v>
      </c>
      <c r="C437" s="273" t="s">
        <v>37</v>
      </c>
      <c r="D437" s="273" t="s">
        <v>976</v>
      </c>
      <c r="E437" s="41" t="s">
        <v>39</v>
      </c>
      <c r="F437" s="273" t="s">
        <v>40</v>
      </c>
      <c r="G437" s="39" t="s">
        <v>140</v>
      </c>
      <c r="H437" s="39" t="s">
        <v>1011</v>
      </c>
      <c r="I437" s="39"/>
      <c r="J437" s="93" t="s">
        <v>1179</v>
      </c>
      <c r="K437" s="275">
        <v>13</v>
      </c>
      <c r="L437" s="275">
        <v>13</v>
      </c>
      <c r="M437" s="40">
        <v>1</v>
      </c>
      <c r="N437" s="40">
        <v>1</v>
      </c>
      <c r="O437" s="40">
        <v>1</v>
      </c>
      <c r="P437" s="276" t="s">
        <v>1012</v>
      </c>
      <c r="Q437" s="276" t="s">
        <v>1013</v>
      </c>
      <c r="R437" s="276" t="s">
        <v>1014</v>
      </c>
      <c r="S437" s="276" t="s">
        <v>1015</v>
      </c>
      <c r="T437" s="277">
        <v>21</v>
      </c>
      <c r="U437" s="278">
        <v>107</v>
      </c>
      <c r="V437" s="279" t="s">
        <v>1016</v>
      </c>
      <c r="W437" s="279" t="s">
        <v>705</v>
      </c>
      <c r="X437" s="276" t="s">
        <v>706</v>
      </c>
      <c r="Y437" s="39"/>
    </row>
    <row r="438" s="5" customFormat="1" ht="25" customHeight="1" spans="1:25">
      <c r="A438" s="39"/>
      <c r="B438" s="273">
        <v>35</v>
      </c>
      <c r="C438" s="273" t="s">
        <v>37</v>
      </c>
      <c r="D438" s="273" t="s">
        <v>976</v>
      </c>
      <c r="E438" s="41" t="s">
        <v>39</v>
      </c>
      <c r="F438" s="273" t="s">
        <v>40</v>
      </c>
      <c r="G438" s="39" t="s">
        <v>140</v>
      </c>
      <c r="H438" s="39" t="s">
        <v>1017</v>
      </c>
      <c r="I438" s="39"/>
      <c r="J438" s="93" t="s">
        <v>1179</v>
      </c>
      <c r="K438" s="275">
        <v>14</v>
      </c>
      <c r="L438" s="275">
        <v>14</v>
      </c>
      <c r="M438" s="40">
        <v>2</v>
      </c>
      <c r="N438" s="40">
        <v>2</v>
      </c>
      <c r="O438" s="40">
        <v>2</v>
      </c>
      <c r="P438" s="276" t="s">
        <v>1018</v>
      </c>
      <c r="Q438" s="276" t="s">
        <v>1019</v>
      </c>
      <c r="R438" s="276" t="s">
        <v>1020</v>
      </c>
      <c r="S438" s="276" t="s">
        <v>1021</v>
      </c>
      <c r="T438" s="277">
        <v>22</v>
      </c>
      <c r="U438" s="278">
        <v>108</v>
      </c>
      <c r="V438" s="279" t="s">
        <v>1022</v>
      </c>
      <c r="W438" s="279" t="s">
        <v>705</v>
      </c>
      <c r="X438" s="276" t="s">
        <v>706</v>
      </c>
      <c r="Y438" s="39"/>
    </row>
    <row r="439" s="5" customFormat="1" ht="25" customHeight="1" spans="1:25">
      <c r="A439" s="39"/>
      <c r="B439" s="49" t="s">
        <v>1023</v>
      </c>
      <c r="C439" s="39" t="s">
        <v>37</v>
      </c>
      <c r="D439" s="49" t="s">
        <v>1024</v>
      </c>
      <c r="E439" s="41" t="s">
        <v>39</v>
      </c>
      <c r="F439" s="49" t="s">
        <v>40</v>
      </c>
      <c r="G439" s="49" t="s">
        <v>146</v>
      </c>
      <c r="H439" s="49" t="s">
        <v>1025</v>
      </c>
      <c r="I439" s="49"/>
      <c r="J439" s="90">
        <v>45627</v>
      </c>
      <c r="K439" s="52">
        <v>16.32</v>
      </c>
      <c r="L439" s="52">
        <v>16.32</v>
      </c>
      <c r="M439" s="52" t="s">
        <v>44</v>
      </c>
      <c r="N439" s="52" t="s">
        <v>44</v>
      </c>
      <c r="O439" s="52" t="s">
        <v>44</v>
      </c>
      <c r="P439" s="42" t="s">
        <v>1026</v>
      </c>
      <c r="Q439" s="42" t="s">
        <v>206</v>
      </c>
      <c r="R439" s="42" t="s">
        <v>47</v>
      </c>
      <c r="S439" s="42" t="s">
        <v>639</v>
      </c>
      <c r="T439" s="99">
        <v>62</v>
      </c>
      <c r="U439" s="42">
        <v>240</v>
      </c>
      <c r="V439" s="42" t="s">
        <v>50</v>
      </c>
      <c r="W439" s="42" t="s">
        <v>208</v>
      </c>
      <c r="X439" s="42" t="s">
        <v>640</v>
      </c>
      <c r="Y439" s="39"/>
    </row>
    <row r="440" s="5" customFormat="1" ht="25" customHeight="1" spans="1:25">
      <c r="A440" s="39"/>
      <c r="B440" s="49" t="s">
        <v>1027</v>
      </c>
      <c r="C440" s="39" t="s">
        <v>37</v>
      </c>
      <c r="D440" s="49" t="s">
        <v>1024</v>
      </c>
      <c r="E440" s="41" t="s">
        <v>39</v>
      </c>
      <c r="F440" s="49" t="s">
        <v>40</v>
      </c>
      <c r="G440" s="49" t="s">
        <v>146</v>
      </c>
      <c r="H440" s="49" t="s">
        <v>1028</v>
      </c>
      <c r="I440" s="49"/>
      <c r="J440" s="90">
        <v>45627</v>
      </c>
      <c r="K440" s="52">
        <v>24.82</v>
      </c>
      <c r="L440" s="52">
        <v>24.82</v>
      </c>
      <c r="M440" s="52" t="s">
        <v>44</v>
      </c>
      <c r="N440" s="52" t="s">
        <v>44</v>
      </c>
      <c r="O440" s="52" t="s">
        <v>44</v>
      </c>
      <c r="P440" s="42" t="s">
        <v>643</v>
      </c>
      <c r="Q440" s="42" t="s">
        <v>206</v>
      </c>
      <c r="R440" s="42" t="s">
        <v>47</v>
      </c>
      <c r="S440" s="42" t="s">
        <v>639</v>
      </c>
      <c r="T440" s="99">
        <v>62</v>
      </c>
      <c r="U440" s="42">
        <v>240</v>
      </c>
      <c r="V440" s="42" t="s">
        <v>50</v>
      </c>
      <c r="W440" s="42" t="s">
        <v>208</v>
      </c>
      <c r="X440" s="42" t="s">
        <v>640</v>
      </c>
      <c r="Y440" s="39"/>
    </row>
    <row r="441" s="5" customFormat="1" ht="25" customHeight="1" spans="1:25">
      <c r="A441" s="39"/>
      <c r="B441" s="49" t="s">
        <v>1029</v>
      </c>
      <c r="C441" s="39" t="s">
        <v>37</v>
      </c>
      <c r="D441" s="49" t="s">
        <v>1024</v>
      </c>
      <c r="E441" s="41" t="s">
        <v>39</v>
      </c>
      <c r="F441" s="49" t="s">
        <v>40</v>
      </c>
      <c r="G441" s="49" t="s">
        <v>146</v>
      </c>
      <c r="H441" s="49" t="s">
        <v>1030</v>
      </c>
      <c r="I441" s="49"/>
      <c r="J441" s="90">
        <v>45627</v>
      </c>
      <c r="K441" s="52">
        <v>6.8</v>
      </c>
      <c r="L441" s="52">
        <v>6.8</v>
      </c>
      <c r="M441" s="52" t="s">
        <v>44</v>
      </c>
      <c r="N441" s="52" t="s">
        <v>44</v>
      </c>
      <c r="O441" s="52" t="s">
        <v>44</v>
      </c>
      <c r="P441" s="42" t="s">
        <v>1031</v>
      </c>
      <c r="Q441" s="42" t="s">
        <v>206</v>
      </c>
      <c r="R441" s="42" t="s">
        <v>47</v>
      </c>
      <c r="S441" s="42" t="s">
        <v>639</v>
      </c>
      <c r="T441" s="99">
        <v>62</v>
      </c>
      <c r="U441" s="42">
        <v>240</v>
      </c>
      <c r="V441" s="42" t="s">
        <v>50</v>
      </c>
      <c r="W441" s="42" t="s">
        <v>208</v>
      </c>
      <c r="X441" s="42" t="s">
        <v>640</v>
      </c>
      <c r="Y441" s="39"/>
    </row>
    <row r="442" s="5" customFormat="1" ht="25" customHeight="1" spans="1:25">
      <c r="A442" s="39"/>
      <c r="B442" s="49" t="s">
        <v>1032</v>
      </c>
      <c r="C442" s="39" t="s">
        <v>37</v>
      </c>
      <c r="D442" s="49" t="s">
        <v>1024</v>
      </c>
      <c r="E442" s="41" t="s">
        <v>39</v>
      </c>
      <c r="F442" s="49" t="s">
        <v>40</v>
      </c>
      <c r="G442" s="49" t="s">
        <v>146</v>
      </c>
      <c r="H442" s="49" t="s">
        <v>1033</v>
      </c>
      <c r="I442" s="49"/>
      <c r="J442" s="90">
        <v>45627</v>
      </c>
      <c r="K442" s="52">
        <v>15.64</v>
      </c>
      <c r="L442" s="52">
        <v>15.64</v>
      </c>
      <c r="M442" s="52" t="s">
        <v>44</v>
      </c>
      <c r="N442" s="52" t="s">
        <v>44</v>
      </c>
      <c r="O442" s="52" t="s">
        <v>44</v>
      </c>
      <c r="P442" s="42" t="s">
        <v>1034</v>
      </c>
      <c r="Q442" s="42" t="s">
        <v>206</v>
      </c>
      <c r="R442" s="42" t="s">
        <v>47</v>
      </c>
      <c r="S442" s="42" t="s">
        <v>639</v>
      </c>
      <c r="T442" s="99">
        <v>62</v>
      </c>
      <c r="U442" s="42">
        <v>240</v>
      </c>
      <c r="V442" s="42" t="s">
        <v>50</v>
      </c>
      <c r="W442" s="42" t="s">
        <v>208</v>
      </c>
      <c r="X442" s="42" t="s">
        <v>640</v>
      </c>
      <c r="Y442" s="39"/>
    </row>
    <row r="443" s="5" customFormat="1" ht="25" customHeight="1" spans="1:25">
      <c r="A443" s="39"/>
      <c r="B443" s="49" t="s">
        <v>1035</v>
      </c>
      <c r="C443" s="39" t="s">
        <v>37</v>
      </c>
      <c r="D443" s="49" t="s">
        <v>1024</v>
      </c>
      <c r="E443" s="41" t="s">
        <v>39</v>
      </c>
      <c r="F443" s="49" t="s">
        <v>40</v>
      </c>
      <c r="G443" s="49" t="s">
        <v>146</v>
      </c>
      <c r="H443" s="49" t="s">
        <v>1036</v>
      </c>
      <c r="I443" s="49"/>
      <c r="J443" s="90">
        <v>45627</v>
      </c>
      <c r="K443" s="52">
        <v>31.62</v>
      </c>
      <c r="L443" s="52">
        <v>31.62</v>
      </c>
      <c r="M443" s="52" t="s">
        <v>44</v>
      </c>
      <c r="N443" s="52" t="s">
        <v>44</v>
      </c>
      <c r="O443" s="52" t="s">
        <v>44</v>
      </c>
      <c r="P443" s="42" t="s">
        <v>1037</v>
      </c>
      <c r="Q443" s="42" t="s">
        <v>206</v>
      </c>
      <c r="R443" s="42" t="s">
        <v>47</v>
      </c>
      <c r="S443" s="42" t="s">
        <v>639</v>
      </c>
      <c r="T443" s="99">
        <v>62</v>
      </c>
      <c r="U443" s="42">
        <v>240</v>
      </c>
      <c r="V443" s="42" t="s">
        <v>50</v>
      </c>
      <c r="W443" s="42" t="s">
        <v>208</v>
      </c>
      <c r="X443" s="42" t="s">
        <v>640</v>
      </c>
      <c r="Y443" s="39"/>
    </row>
    <row r="444" s="5" customFormat="1" ht="25" customHeight="1" spans="1:25">
      <c r="A444" s="39"/>
      <c r="B444" s="49" t="s">
        <v>1038</v>
      </c>
      <c r="C444" s="39" t="s">
        <v>37</v>
      </c>
      <c r="D444" s="49" t="s">
        <v>1024</v>
      </c>
      <c r="E444" s="41" t="s">
        <v>39</v>
      </c>
      <c r="F444" s="49" t="s">
        <v>40</v>
      </c>
      <c r="G444" s="49" t="s">
        <v>146</v>
      </c>
      <c r="H444" s="49" t="s">
        <v>1039</v>
      </c>
      <c r="I444" s="49"/>
      <c r="J444" s="90">
        <v>45627</v>
      </c>
      <c r="K444" s="52">
        <v>13.6</v>
      </c>
      <c r="L444" s="52">
        <v>13.6</v>
      </c>
      <c r="M444" s="52" t="s">
        <v>44</v>
      </c>
      <c r="N444" s="52" t="s">
        <v>44</v>
      </c>
      <c r="O444" s="52" t="s">
        <v>44</v>
      </c>
      <c r="P444" s="42" t="s">
        <v>943</v>
      </c>
      <c r="Q444" s="42" t="s">
        <v>206</v>
      </c>
      <c r="R444" s="42" t="s">
        <v>47</v>
      </c>
      <c r="S444" s="42" t="s">
        <v>639</v>
      </c>
      <c r="T444" s="99">
        <v>62</v>
      </c>
      <c r="U444" s="42">
        <v>240</v>
      </c>
      <c r="V444" s="42" t="s">
        <v>50</v>
      </c>
      <c r="W444" s="42" t="s">
        <v>208</v>
      </c>
      <c r="X444" s="42" t="s">
        <v>640</v>
      </c>
      <c r="Y444" s="39"/>
    </row>
    <row r="445" s="5" customFormat="1" ht="25" customHeight="1" spans="1:25">
      <c r="A445" s="39"/>
      <c r="B445" s="49" t="s">
        <v>1040</v>
      </c>
      <c r="C445" s="49" t="s">
        <v>37</v>
      </c>
      <c r="D445" s="49" t="s">
        <v>1024</v>
      </c>
      <c r="E445" s="41" t="s">
        <v>39</v>
      </c>
      <c r="F445" s="49" t="s">
        <v>40</v>
      </c>
      <c r="G445" s="49" t="s">
        <v>146</v>
      </c>
      <c r="H445" s="49" t="s">
        <v>1041</v>
      </c>
      <c r="I445" s="49"/>
      <c r="J445" s="90">
        <v>45627</v>
      </c>
      <c r="K445" s="49">
        <v>13.6</v>
      </c>
      <c r="L445" s="52">
        <v>13.6</v>
      </c>
      <c r="M445" s="52" t="s">
        <v>44</v>
      </c>
      <c r="N445" s="52" t="s">
        <v>44</v>
      </c>
      <c r="O445" s="52" t="s">
        <v>44</v>
      </c>
      <c r="P445" s="42" t="s">
        <v>943</v>
      </c>
      <c r="Q445" s="42" t="s">
        <v>206</v>
      </c>
      <c r="R445" s="42" t="s">
        <v>47</v>
      </c>
      <c r="S445" s="42" t="s">
        <v>639</v>
      </c>
      <c r="T445" s="99">
        <v>62</v>
      </c>
      <c r="U445" s="42">
        <v>240</v>
      </c>
      <c r="V445" s="42" t="s">
        <v>50</v>
      </c>
      <c r="W445" s="42" t="s">
        <v>208</v>
      </c>
      <c r="X445" s="42" t="s">
        <v>640</v>
      </c>
      <c r="Y445" s="39"/>
    </row>
    <row r="446" s="5" customFormat="1" ht="25" customHeight="1" spans="1:25">
      <c r="A446" s="39"/>
      <c r="B446" s="49" t="s">
        <v>1042</v>
      </c>
      <c r="C446" s="49" t="s">
        <v>37</v>
      </c>
      <c r="D446" s="49" t="s">
        <v>1024</v>
      </c>
      <c r="E446" s="41" t="s">
        <v>39</v>
      </c>
      <c r="F446" s="49" t="s">
        <v>40</v>
      </c>
      <c r="G446" s="49" t="s">
        <v>146</v>
      </c>
      <c r="H446" s="49" t="s">
        <v>1043</v>
      </c>
      <c r="I446" s="49"/>
      <c r="J446" s="90">
        <v>45627</v>
      </c>
      <c r="K446" s="49">
        <v>13</v>
      </c>
      <c r="L446" s="52">
        <v>13</v>
      </c>
      <c r="M446" s="52" t="s">
        <v>44</v>
      </c>
      <c r="N446" s="52" t="s">
        <v>44</v>
      </c>
      <c r="O446" s="52" t="s">
        <v>44</v>
      </c>
      <c r="P446" s="42" t="s">
        <v>1044</v>
      </c>
      <c r="Q446" s="42" t="s">
        <v>206</v>
      </c>
      <c r="R446" s="42" t="s">
        <v>47</v>
      </c>
      <c r="S446" s="42" t="s">
        <v>639</v>
      </c>
      <c r="T446" s="99">
        <v>62</v>
      </c>
      <c r="U446" s="42">
        <v>240</v>
      </c>
      <c r="V446" s="42" t="s">
        <v>50</v>
      </c>
      <c r="W446" s="42" t="s">
        <v>208</v>
      </c>
      <c r="X446" s="42" t="s">
        <v>640</v>
      </c>
      <c r="Y446" s="39"/>
    </row>
    <row r="447" s="5" customFormat="1" ht="25" customHeight="1" spans="1:25">
      <c r="A447" s="39"/>
      <c r="B447" s="49" t="s">
        <v>1045</v>
      </c>
      <c r="C447" s="49" t="s">
        <v>37</v>
      </c>
      <c r="D447" s="49" t="s">
        <v>1024</v>
      </c>
      <c r="E447" s="41" t="s">
        <v>39</v>
      </c>
      <c r="F447" s="49" t="s">
        <v>40</v>
      </c>
      <c r="G447" s="49" t="s">
        <v>146</v>
      </c>
      <c r="H447" s="49" t="s">
        <v>1046</v>
      </c>
      <c r="I447" s="49"/>
      <c r="J447" s="90">
        <v>45627</v>
      </c>
      <c r="K447" s="49">
        <v>32</v>
      </c>
      <c r="L447" s="52">
        <v>32</v>
      </c>
      <c r="M447" s="52" t="s">
        <v>44</v>
      </c>
      <c r="N447" s="52" t="s">
        <v>44</v>
      </c>
      <c r="O447" s="52" t="s">
        <v>44</v>
      </c>
      <c r="P447" s="42" t="s">
        <v>1047</v>
      </c>
      <c r="Q447" s="42" t="s">
        <v>206</v>
      </c>
      <c r="R447" s="42" t="s">
        <v>47</v>
      </c>
      <c r="S447" s="42" t="s">
        <v>639</v>
      </c>
      <c r="T447" s="99">
        <v>62</v>
      </c>
      <c r="U447" s="42">
        <v>240</v>
      </c>
      <c r="V447" s="42" t="s">
        <v>50</v>
      </c>
      <c r="W447" s="42" t="s">
        <v>208</v>
      </c>
      <c r="X447" s="42" t="s">
        <v>640</v>
      </c>
      <c r="Y447" s="39"/>
    </row>
    <row r="448" s="5" customFormat="1" ht="25" customHeight="1" spans="1:25">
      <c r="A448" s="39"/>
      <c r="B448" s="49" t="s">
        <v>1048</v>
      </c>
      <c r="C448" s="49" t="s">
        <v>37</v>
      </c>
      <c r="D448" s="49" t="s">
        <v>1024</v>
      </c>
      <c r="E448" s="41" t="s">
        <v>39</v>
      </c>
      <c r="F448" s="49" t="s">
        <v>40</v>
      </c>
      <c r="G448" s="49" t="s">
        <v>146</v>
      </c>
      <c r="H448" s="49" t="s">
        <v>1049</v>
      </c>
      <c r="I448" s="49"/>
      <c r="J448" s="90">
        <v>45627</v>
      </c>
      <c r="K448" s="49">
        <v>60</v>
      </c>
      <c r="L448" s="52">
        <v>60</v>
      </c>
      <c r="M448" s="52" t="s">
        <v>44</v>
      </c>
      <c r="N448" s="52" t="s">
        <v>44</v>
      </c>
      <c r="O448" s="52" t="s">
        <v>44</v>
      </c>
      <c r="P448" s="42" t="s">
        <v>1050</v>
      </c>
      <c r="Q448" s="42" t="s">
        <v>206</v>
      </c>
      <c r="R448" s="42" t="s">
        <v>47</v>
      </c>
      <c r="S448" s="42" t="s">
        <v>639</v>
      </c>
      <c r="T448" s="99">
        <v>62</v>
      </c>
      <c r="U448" s="42">
        <v>240</v>
      </c>
      <c r="V448" s="42" t="s">
        <v>50</v>
      </c>
      <c r="W448" s="42" t="s">
        <v>208</v>
      </c>
      <c r="X448" s="42" t="s">
        <v>640</v>
      </c>
      <c r="Y448" s="39"/>
    </row>
    <row r="449" s="5" customFormat="1" ht="25" customHeight="1" spans="1:25">
      <c r="A449" s="39"/>
      <c r="B449" s="49" t="s">
        <v>1051</v>
      </c>
      <c r="C449" s="49" t="s">
        <v>37</v>
      </c>
      <c r="D449" s="49" t="s">
        <v>1024</v>
      </c>
      <c r="E449" s="41" t="s">
        <v>39</v>
      </c>
      <c r="F449" s="49" t="s">
        <v>40</v>
      </c>
      <c r="G449" s="49" t="s">
        <v>146</v>
      </c>
      <c r="H449" s="49" t="s">
        <v>1052</v>
      </c>
      <c r="I449" s="49"/>
      <c r="J449" s="90">
        <v>45627</v>
      </c>
      <c r="K449" s="49">
        <v>13</v>
      </c>
      <c r="L449" s="52">
        <v>13</v>
      </c>
      <c r="M449" s="52" t="s">
        <v>44</v>
      </c>
      <c r="N449" s="52" t="s">
        <v>44</v>
      </c>
      <c r="O449" s="52" t="s">
        <v>44</v>
      </c>
      <c r="P449" s="42" t="s">
        <v>1053</v>
      </c>
      <c r="Q449" s="42" t="s">
        <v>206</v>
      </c>
      <c r="R449" s="42" t="s">
        <v>47</v>
      </c>
      <c r="S449" s="42" t="s">
        <v>639</v>
      </c>
      <c r="T449" s="99">
        <v>62</v>
      </c>
      <c r="U449" s="42">
        <v>240</v>
      </c>
      <c r="V449" s="42" t="s">
        <v>50</v>
      </c>
      <c r="W449" s="42" t="s">
        <v>208</v>
      </c>
      <c r="X449" s="42" t="s">
        <v>640</v>
      </c>
      <c r="Y449" s="39"/>
    </row>
    <row r="450" s="13" customFormat="1" ht="25" customHeight="1" spans="1:25">
      <c r="A450" s="177"/>
      <c r="B450" s="177" t="s">
        <v>1054</v>
      </c>
      <c r="C450" s="51" t="s">
        <v>37</v>
      </c>
      <c r="D450" s="51" t="s">
        <v>976</v>
      </c>
      <c r="E450" s="41" t="s">
        <v>39</v>
      </c>
      <c r="F450" s="51" t="s">
        <v>40</v>
      </c>
      <c r="G450" s="51" t="s">
        <v>152</v>
      </c>
      <c r="H450" s="51" t="s">
        <v>1055</v>
      </c>
      <c r="I450" s="51"/>
      <c r="J450" s="197" t="s">
        <v>1179</v>
      </c>
      <c r="K450" s="51">
        <v>52.8</v>
      </c>
      <c r="L450" s="42" t="s">
        <v>44</v>
      </c>
      <c r="M450" s="42" t="s">
        <v>44</v>
      </c>
      <c r="N450" s="42" t="s">
        <v>44</v>
      </c>
      <c r="O450" s="42" t="s">
        <v>44</v>
      </c>
      <c r="P450" s="42" t="s">
        <v>44</v>
      </c>
      <c r="Q450" s="42" t="s">
        <v>197</v>
      </c>
      <c r="R450" s="42" t="s">
        <v>47</v>
      </c>
      <c r="S450" s="42" t="s">
        <v>1056</v>
      </c>
      <c r="T450" s="200">
        <v>102</v>
      </c>
      <c r="U450" s="200">
        <v>357</v>
      </c>
      <c r="V450" s="42" t="s">
        <v>50</v>
      </c>
      <c r="W450" s="42" t="s">
        <v>233</v>
      </c>
      <c r="X450" s="42" t="s">
        <v>1057</v>
      </c>
      <c r="Y450" s="51"/>
    </row>
    <row r="451" s="13" customFormat="1" ht="25" customHeight="1" spans="1:25">
      <c r="A451" s="177"/>
      <c r="B451" s="177" t="s">
        <v>1058</v>
      </c>
      <c r="C451" s="51" t="s">
        <v>37</v>
      </c>
      <c r="D451" s="51" t="s">
        <v>976</v>
      </c>
      <c r="E451" s="41" t="s">
        <v>39</v>
      </c>
      <c r="F451" s="51" t="s">
        <v>40</v>
      </c>
      <c r="G451" s="51" t="s">
        <v>152</v>
      </c>
      <c r="H451" s="51" t="s">
        <v>1059</v>
      </c>
      <c r="I451" s="51"/>
      <c r="J451" s="197" t="s">
        <v>1179</v>
      </c>
      <c r="K451" s="51">
        <v>52.8</v>
      </c>
      <c r="L451" s="42" t="s">
        <v>44</v>
      </c>
      <c r="M451" s="42" t="s">
        <v>44</v>
      </c>
      <c r="N451" s="42" t="s">
        <v>44</v>
      </c>
      <c r="O451" s="42" t="s">
        <v>44</v>
      </c>
      <c r="P451" s="42" t="s">
        <v>44</v>
      </c>
      <c r="Q451" s="42" t="s">
        <v>197</v>
      </c>
      <c r="R451" s="42" t="s">
        <v>47</v>
      </c>
      <c r="S451" s="42" t="s">
        <v>1056</v>
      </c>
      <c r="T451" s="200">
        <v>102</v>
      </c>
      <c r="U451" s="200">
        <v>357</v>
      </c>
      <c r="V451" s="42" t="s">
        <v>50</v>
      </c>
      <c r="W451" s="42" t="s">
        <v>233</v>
      </c>
      <c r="X451" s="42" t="s">
        <v>1057</v>
      </c>
      <c r="Y451" s="51"/>
    </row>
    <row r="452" s="13" customFormat="1" ht="25" customHeight="1" spans="1:25">
      <c r="A452" s="177"/>
      <c r="B452" s="177" t="s">
        <v>1060</v>
      </c>
      <c r="C452" s="51" t="s">
        <v>37</v>
      </c>
      <c r="D452" s="51" t="s">
        <v>976</v>
      </c>
      <c r="E452" s="41" t="s">
        <v>39</v>
      </c>
      <c r="F452" s="51" t="s">
        <v>40</v>
      </c>
      <c r="G452" s="51" t="s">
        <v>152</v>
      </c>
      <c r="H452" s="51" t="s">
        <v>1061</v>
      </c>
      <c r="I452" s="51"/>
      <c r="J452" s="197" t="s">
        <v>1179</v>
      </c>
      <c r="K452" s="51">
        <v>32</v>
      </c>
      <c r="L452" s="42" t="s">
        <v>44</v>
      </c>
      <c r="M452" s="42" t="s">
        <v>44</v>
      </c>
      <c r="N452" s="42" t="s">
        <v>44</v>
      </c>
      <c r="O452" s="42" t="s">
        <v>44</v>
      </c>
      <c r="P452" s="42" t="s">
        <v>44</v>
      </c>
      <c r="Q452" s="42" t="s">
        <v>197</v>
      </c>
      <c r="R452" s="42" t="s">
        <v>47</v>
      </c>
      <c r="S452" s="42" t="s">
        <v>1056</v>
      </c>
      <c r="T452" s="200">
        <v>102</v>
      </c>
      <c r="U452" s="200">
        <v>357</v>
      </c>
      <c r="V452" s="42" t="s">
        <v>50</v>
      </c>
      <c r="W452" s="42" t="s">
        <v>233</v>
      </c>
      <c r="X452" s="42" t="s">
        <v>1057</v>
      </c>
      <c r="Y452" s="51"/>
    </row>
    <row r="453" s="4" customFormat="1" ht="30" customHeight="1" spans="1:25">
      <c r="A453" s="35" t="s">
        <v>1062</v>
      </c>
      <c r="B453" s="35"/>
      <c r="C453" s="36"/>
      <c r="D453" s="36"/>
      <c r="E453" s="36"/>
      <c r="F453" s="36"/>
      <c r="G453" s="36"/>
      <c r="H453" s="36"/>
      <c r="I453" s="36"/>
      <c r="J453" s="94"/>
      <c r="K453" s="36"/>
      <c r="L453" s="36"/>
      <c r="M453" s="36"/>
      <c r="N453" s="36"/>
      <c r="O453" s="36"/>
      <c r="P453" s="36"/>
      <c r="Q453" s="36"/>
      <c r="R453" s="36"/>
      <c r="S453" s="36"/>
      <c r="T453" s="115"/>
      <c r="U453" s="36"/>
      <c r="V453" s="36"/>
      <c r="W453" s="36"/>
      <c r="X453" s="36"/>
      <c r="Y453" s="36"/>
    </row>
    <row r="454" s="5" customFormat="1" ht="30" customHeight="1" spans="1:25">
      <c r="A454" s="37" t="s">
        <v>1063</v>
      </c>
      <c r="B454" s="37"/>
      <c r="C454" s="39"/>
      <c r="D454" s="39"/>
      <c r="E454" s="39"/>
      <c r="F454" s="39"/>
      <c r="G454" s="39"/>
      <c r="H454" s="39"/>
      <c r="I454" s="39"/>
      <c r="J454" s="93"/>
      <c r="K454" s="39"/>
      <c r="L454" s="39"/>
      <c r="M454" s="39"/>
      <c r="N454" s="39"/>
      <c r="O454" s="39"/>
      <c r="P454" s="39"/>
      <c r="Q454" s="39"/>
      <c r="R454" s="39"/>
      <c r="S454" s="39"/>
      <c r="T454" s="125"/>
      <c r="U454" s="39"/>
      <c r="V454" s="39"/>
      <c r="W454" s="39"/>
      <c r="X454" s="39"/>
      <c r="Y454" s="39"/>
    </row>
    <row r="455" s="5" customFormat="1" ht="29" customHeight="1" spans="1:25">
      <c r="A455" s="280"/>
      <c r="B455" s="39" t="s">
        <v>1064</v>
      </c>
      <c r="C455" s="39" t="s">
        <v>37</v>
      </c>
      <c r="D455" s="39" t="s">
        <v>1065</v>
      </c>
      <c r="E455" s="41" t="s">
        <v>39</v>
      </c>
      <c r="F455" s="39" t="s">
        <v>40</v>
      </c>
      <c r="G455" s="39" t="s">
        <v>67</v>
      </c>
      <c r="H455" s="39" t="s">
        <v>1066</v>
      </c>
      <c r="I455" s="39"/>
      <c r="J455" s="93" t="s">
        <v>1180</v>
      </c>
      <c r="K455" s="39">
        <v>8.04</v>
      </c>
      <c r="L455" s="39">
        <v>8.04</v>
      </c>
      <c r="M455" s="39" t="s">
        <v>44</v>
      </c>
      <c r="N455" s="89" t="s">
        <v>44</v>
      </c>
      <c r="O455" s="39" t="s">
        <v>44</v>
      </c>
      <c r="P455" s="46" t="s">
        <v>1067</v>
      </c>
      <c r="Q455" s="46" t="s">
        <v>197</v>
      </c>
      <c r="R455" s="136" t="s">
        <v>1068</v>
      </c>
      <c r="S455" s="39" t="s">
        <v>1069</v>
      </c>
      <c r="T455" s="89" t="s">
        <v>1070</v>
      </c>
      <c r="U455" s="39">
        <v>43</v>
      </c>
      <c r="V455" s="121">
        <v>0.98</v>
      </c>
      <c r="W455" s="134" t="s">
        <v>252</v>
      </c>
      <c r="X455" s="39" t="s">
        <v>1069</v>
      </c>
      <c r="Y455" s="39"/>
    </row>
    <row r="456" s="9" customFormat="1" ht="29" customHeight="1" spans="1:25">
      <c r="A456" s="50"/>
      <c r="B456" s="50" t="s">
        <v>1064</v>
      </c>
      <c r="C456" s="150" t="s">
        <v>37</v>
      </c>
      <c r="D456" s="50" t="s">
        <v>1071</v>
      </c>
      <c r="E456" s="41" t="s">
        <v>39</v>
      </c>
      <c r="F456" s="50" t="s">
        <v>40</v>
      </c>
      <c r="G456" s="50" t="s">
        <v>101</v>
      </c>
      <c r="H456" s="50" t="s">
        <v>1072</v>
      </c>
      <c r="I456" s="50"/>
      <c r="J456" s="296" t="s">
        <v>1195</v>
      </c>
      <c r="K456" s="50">
        <v>7.5</v>
      </c>
      <c r="L456" s="50">
        <v>7.5</v>
      </c>
      <c r="M456" s="50" t="s">
        <v>44</v>
      </c>
      <c r="N456" s="297" t="s">
        <v>44</v>
      </c>
      <c r="O456" s="50" t="s">
        <v>44</v>
      </c>
      <c r="P456" s="298" t="s">
        <v>1073</v>
      </c>
      <c r="Q456" s="298" t="s">
        <v>197</v>
      </c>
      <c r="R456" s="324" t="s">
        <v>581</v>
      </c>
      <c r="S456" s="9" t="s">
        <v>1069</v>
      </c>
      <c r="T456" s="297">
        <v>10</v>
      </c>
      <c r="U456" s="50">
        <v>30</v>
      </c>
      <c r="V456" s="325">
        <v>0.98</v>
      </c>
      <c r="W456" s="124" t="s">
        <v>705</v>
      </c>
      <c r="X456" s="50" t="s">
        <v>1069</v>
      </c>
      <c r="Y456" s="150"/>
    </row>
    <row r="457" s="25" customFormat="1" ht="29" customHeight="1" spans="1:25">
      <c r="A457" s="281"/>
      <c r="B457" s="162" t="s">
        <v>1064</v>
      </c>
      <c r="C457" s="282" t="s">
        <v>37</v>
      </c>
      <c r="D457" s="162" t="s">
        <v>1074</v>
      </c>
      <c r="E457" s="41" t="s">
        <v>39</v>
      </c>
      <c r="F457" s="162" t="s">
        <v>40</v>
      </c>
      <c r="G457" s="162" t="s">
        <v>116</v>
      </c>
      <c r="H457" s="162" t="s">
        <v>1075</v>
      </c>
      <c r="I457" s="162"/>
      <c r="J457" s="262" t="s">
        <v>1208</v>
      </c>
      <c r="K457" s="162">
        <v>11.25</v>
      </c>
      <c r="L457" s="162">
        <v>11.25</v>
      </c>
      <c r="M457" s="162" t="s">
        <v>44</v>
      </c>
      <c r="N457" s="299" t="s">
        <v>44</v>
      </c>
      <c r="O457" s="162" t="s">
        <v>44</v>
      </c>
      <c r="P457" s="300" t="s">
        <v>1209</v>
      </c>
      <c r="Q457" s="300" t="s">
        <v>197</v>
      </c>
      <c r="R457" s="326" t="s">
        <v>581</v>
      </c>
      <c r="S457" s="22" t="s">
        <v>1069</v>
      </c>
      <c r="T457" s="299">
        <v>15</v>
      </c>
      <c r="U457" s="162">
        <v>36</v>
      </c>
      <c r="V457" s="327">
        <v>0.98</v>
      </c>
      <c r="W457" s="180" t="s">
        <v>705</v>
      </c>
      <c r="X457" s="162" t="s">
        <v>1069</v>
      </c>
      <c r="Y457" s="338"/>
    </row>
    <row r="458" s="5" customFormat="1" ht="30" customHeight="1" spans="1:25">
      <c r="A458" s="37" t="s">
        <v>1077</v>
      </c>
      <c r="B458" s="37"/>
      <c r="C458" s="39"/>
      <c r="D458" s="39"/>
      <c r="E458" s="39"/>
      <c r="F458" s="39"/>
      <c r="G458" s="39"/>
      <c r="H458" s="39"/>
      <c r="I458" s="39"/>
      <c r="J458" s="93"/>
      <c r="K458" s="39"/>
      <c r="L458" s="39"/>
      <c r="M458" s="39"/>
      <c r="N458" s="39"/>
      <c r="O458" s="39"/>
      <c r="P458" s="39"/>
      <c r="Q458" s="39"/>
      <c r="R458" s="39"/>
      <c r="S458" s="39"/>
      <c r="T458" s="125"/>
      <c r="U458" s="39"/>
      <c r="V458" s="39"/>
      <c r="W458" s="39"/>
      <c r="X458" s="39"/>
      <c r="Y458" s="39"/>
    </row>
    <row r="459" s="26" customFormat="1" ht="22" customHeight="1" spans="1:25">
      <c r="A459" s="71"/>
      <c r="B459" s="42" t="s">
        <v>1078</v>
      </c>
      <c r="C459" s="42" t="s">
        <v>37</v>
      </c>
      <c r="D459" s="42" t="s">
        <v>38</v>
      </c>
      <c r="E459" s="41" t="s">
        <v>39</v>
      </c>
      <c r="F459" s="42" t="s">
        <v>40</v>
      </c>
      <c r="G459" s="52" t="s">
        <v>67</v>
      </c>
      <c r="H459" s="52" t="s">
        <v>1079</v>
      </c>
      <c r="I459" s="52"/>
      <c r="J459" s="93" t="s">
        <v>1180</v>
      </c>
      <c r="K459" s="49">
        <v>0.4</v>
      </c>
      <c r="L459" s="42">
        <v>0.4</v>
      </c>
      <c r="M459" s="42" t="s">
        <v>44</v>
      </c>
      <c r="N459" s="42" t="s">
        <v>44</v>
      </c>
      <c r="O459" s="42" t="s">
        <v>44</v>
      </c>
      <c r="P459" s="42" t="s">
        <v>1080</v>
      </c>
      <c r="Q459" s="42" t="s">
        <v>197</v>
      </c>
      <c r="R459" s="42" t="s">
        <v>1081</v>
      </c>
      <c r="S459" s="42" t="s">
        <v>568</v>
      </c>
      <c r="T459" s="51"/>
      <c r="U459" s="42">
        <v>220</v>
      </c>
      <c r="V459" s="137" t="s">
        <v>50</v>
      </c>
      <c r="W459" s="148" t="s">
        <v>208</v>
      </c>
      <c r="X459" s="148" t="s">
        <v>1082</v>
      </c>
      <c r="Y459" s="71"/>
    </row>
    <row r="460" s="5" customFormat="1" ht="22" customHeight="1" spans="1:25">
      <c r="A460" s="39"/>
      <c r="B460" s="39" t="s">
        <v>1083</v>
      </c>
      <c r="C460" s="39" t="s">
        <v>37</v>
      </c>
      <c r="D460" s="42" t="s">
        <v>38</v>
      </c>
      <c r="E460" s="41" t="s">
        <v>39</v>
      </c>
      <c r="F460" s="226" t="s">
        <v>40</v>
      </c>
      <c r="G460" s="227" t="s">
        <v>88</v>
      </c>
      <c r="H460" s="39" t="s">
        <v>1084</v>
      </c>
      <c r="I460" s="39"/>
      <c r="J460" s="86">
        <v>45627</v>
      </c>
      <c r="K460" s="240">
        <v>15.76</v>
      </c>
      <c r="L460" s="240" t="s">
        <v>44</v>
      </c>
      <c r="M460" s="301">
        <v>15.76</v>
      </c>
      <c r="N460" s="240" t="s">
        <v>44</v>
      </c>
      <c r="O460" s="240" t="s">
        <v>44</v>
      </c>
      <c r="P460" s="52"/>
      <c r="Q460" s="52" t="s">
        <v>164</v>
      </c>
      <c r="R460" s="52" t="s">
        <v>47</v>
      </c>
      <c r="S460" s="52"/>
      <c r="T460" s="250" t="s">
        <v>1085</v>
      </c>
      <c r="U460" s="250">
        <v>108</v>
      </c>
      <c r="V460" s="40" t="s">
        <v>50</v>
      </c>
      <c r="W460" s="40" t="s">
        <v>705</v>
      </c>
      <c r="X460" s="328" t="s">
        <v>1086</v>
      </c>
      <c r="Y460" s="39"/>
    </row>
    <row r="461" s="5" customFormat="1" ht="22" customHeight="1" spans="1:25">
      <c r="A461" s="39"/>
      <c r="B461" s="39" t="s">
        <v>1087</v>
      </c>
      <c r="C461" s="39" t="s">
        <v>37</v>
      </c>
      <c r="D461" s="42" t="s">
        <v>38</v>
      </c>
      <c r="E461" s="41" t="s">
        <v>39</v>
      </c>
      <c r="F461" s="226" t="s">
        <v>40</v>
      </c>
      <c r="G461" s="227" t="s">
        <v>88</v>
      </c>
      <c r="H461" s="228" t="s">
        <v>1088</v>
      </c>
      <c r="I461" s="228"/>
      <c r="J461" s="86">
        <v>45627</v>
      </c>
      <c r="K461" s="39">
        <v>5</v>
      </c>
      <c r="L461" s="240" t="s">
        <v>44</v>
      </c>
      <c r="M461" s="39">
        <v>5</v>
      </c>
      <c r="N461" s="240" t="s">
        <v>44</v>
      </c>
      <c r="O461" s="240" t="s">
        <v>44</v>
      </c>
      <c r="P461" s="52"/>
      <c r="Q461" s="52" t="s">
        <v>164</v>
      </c>
      <c r="R461" s="52" t="s">
        <v>47</v>
      </c>
      <c r="S461" s="39"/>
      <c r="T461" s="125"/>
      <c r="U461" s="250">
        <v>108</v>
      </c>
      <c r="V461" s="40" t="s">
        <v>50</v>
      </c>
      <c r="W461" s="40" t="s">
        <v>705</v>
      </c>
      <c r="X461" s="328" t="s">
        <v>1086</v>
      </c>
      <c r="Y461" s="39"/>
    </row>
    <row r="462" s="5" customFormat="1" ht="22" customHeight="1" spans="1:25">
      <c r="A462" s="38"/>
      <c r="B462" s="169" t="s">
        <v>1089</v>
      </c>
      <c r="C462" s="169" t="s">
        <v>37</v>
      </c>
      <c r="D462" s="169" t="s">
        <v>1090</v>
      </c>
      <c r="E462" s="41" t="s">
        <v>39</v>
      </c>
      <c r="F462" s="169" t="s">
        <v>40</v>
      </c>
      <c r="G462" s="169" t="s">
        <v>112</v>
      </c>
      <c r="H462" s="169" t="s">
        <v>1091</v>
      </c>
      <c r="I462" s="169"/>
      <c r="J462" s="156" t="s">
        <v>1179</v>
      </c>
      <c r="K462" s="169">
        <v>1.7</v>
      </c>
      <c r="L462" s="169">
        <v>1.7</v>
      </c>
      <c r="M462" s="169"/>
      <c r="N462" s="169"/>
      <c r="O462" s="169"/>
      <c r="P462" s="169"/>
      <c r="Q462" s="169" t="s">
        <v>197</v>
      </c>
      <c r="R462" s="169" t="s">
        <v>367</v>
      </c>
      <c r="S462" s="169" t="s">
        <v>251</v>
      </c>
      <c r="T462" s="169" t="s">
        <v>326</v>
      </c>
      <c r="U462" s="169" t="s">
        <v>326</v>
      </c>
      <c r="V462" s="329" t="s">
        <v>327</v>
      </c>
      <c r="W462" s="247" t="s">
        <v>705</v>
      </c>
      <c r="X462" s="160" t="s">
        <v>200</v>
      </c>
      <c r="Y462" s="39"/>
    </row>
    <row r="463" s="5" customFormat="1" ht="22" customHeight="1" spans="1:25">
      <c r="A463" s="39"/>
      <c r="B463" s="278" t="s">
        <v>1092</v>
      </c>
      <c r="C463" s="283" t="s">
        <v>37</v>
      </c>
      <c r="D463" s="283" t="s">
        <v>1090</v>
      </c>
      <c r="E463" s="41" t="s">
        <v>39</v>
      </c>
      <c r="F463" s="283" t="s">
        <v>40</v>
      </c>
      <c r="G463" s="283" t="s">
        <v>140</v>
      </c>
      <c r="H463" s="278" t="s">
        <v>1093</v>
      </c>
      <c r="I463" s="278"/>
      <c r="J463" s="302" t="s">
        <v>1179</v>
      </c>
      <c r="K463" s="278">
        <v>4</v>
      </c>
      <c r="L463" s="278">
        <v>4</v>
      </c>
      <c r="M463" s="76">
        <v>0</v>
      </c>
      <c r="N463" s="76">
        <v>0</v>
      </c>
      <c r="O463" s="76">
        <v>0</v>
      </c>
      <c r="P463" s="278"/>
      <c r="Q463" s="278" t="s">
        <v>197</v>
      </c>
      <c r="R463" s="278" t="s">
        <v>367</v>
      </c>
      <c r="S463" s="278" t="s">
        <v>251</v>
      </c>
      <c r="T463" s="278" t="s">
        <v>326</v>
      </c>
      <c r="U463" s="278" t="s">
        <v>326</v>
      </c>
      <c r="V463" s="330" t="s">
        <v>327</v>
      </c>
      <c r="W463" s="279" t="s">
        <v>705</v>
      </c>
      <c r="X463" s="200" t="s">
        <v>200</v>
      </c>
      <c r="Y463" s="39"/>
    </row>
    <row r="464" s="5" customFormat="1" ht="22" customHeight="1" spans="1:25">
      <c r="A464" s="39"/>
      <c r="B464" s="278" t="s">
        <v>1092</v>
      </c>
      <c r="C464" s="283" t="s">
        <v>37</v>
      </c>
      <c r="D464" s="283" t="s">
        <v>1090</v>
      </c>
      <c r="E464" s="41" t="s">
        <v>39</v>
      </c>
      <c r="F464" s="283" t="s">
        <v>40</v>
      </c>
      <c r="G464" s="283" t="s">
        <v>140</v>
      </c>
      <c r="H464" s="278" t="s">
        <v>1094</v>
      </c>
      <c r="I464" s="278"/>
      <c r="J464" s="302" t="s">
        <v>1179</v>
      </c>
      <c r="K464" s="278">
        <v>4</v>
      </c>
      <c r="L464" s="278">
        <v>4</v>
      </c>
      <c r="M464" s="76">
        <v>0</v>
      </c>
      <c r="N464" s="76">
        <v>0</v>
      </c>
      <c r="O464" s="76">
        <v>0</v>
      </c>
      <c r="P464" s="278"/>
      <c r="Q464" s="278" t="s">
        <v>197</v>
      </c>
      <c r="R464" s="278" t="s">
        <v>367</v>
      </c>
      <c r="S464" s="278" t="s">
        <v>251</v>
      </c>
      <c r="T464" s="278" t="s">
        <v>326</v>
      </c>
      <c r="U464" s="278" t="s">
        <v>326</v>
      </c>
      <c r="V464" s="330" t="s">
        <v>327</v>
      </c>
      <c r="W464" s="279" t="s">
        <v>705</v>
      </c>
      <c r="X464" s="200" t="s">
        <v>200</v>
      </c>
      <c r="Y464" s="39"/>
    </row>
    <row r="465" s="5" customFormat="1" ht="22" customHeight="1" spans="1:25">
      <c r="A465" s="39"/>
      <c r="B465" s="278" t="s">
        <v>1092</v>
      </c>
      <c r="C465" s="283" t="s">
        <v>37</v>
      </c>
      <c r="D465" s="283" t="s">
        <v>1090</v>
      </c>
      <c r="E465" s="41" t="s">
        <v>39</v>
      </c>
      <c r="F465" s="283" t="s">
        <v>40</v>
      </c>
      <c r="G465" s="283" t="s">
        <v>140</v>
      </c>
      <c r="H465" s="278" t="s">
        <v>1095</v>
      </c>
      <c r="I465" s="278"/>
      <c r="J465" s="302" t="s">
        <v>1179</v>
      </c>
      <c r="K465" s="278">
        <v>2</v>
      </c>
      <c r="L465" s="278">
        <v>2</v>
      </c>
      <c r="M465" s="76">
        <v>0</v>
      </c>
      <c r="N465" s="76">
        <v>0</v>
      </c>
      <c r="O465" s="76">
        <v>0</v>
      </c>
      <c r="P465" s="278"/>
      <c r="Q465" s="278" t="s">
        <v>197</v>
      </c>
      <c r="R465" s="278" t="s">
        <v>367</v>
      </c>
      <c r="S465" s="278" t="s">
        <v>251</v>
      </c>
      <c r="T465" s="278" t="s">
        <v>326</v>
      </c>
      <c r="U465" s="278" t="s">
        <v>326</v>
      </c>
      <c r="V465" s="330" t="s">
        <v>327</v>
      </c>
      <c r="W465" s="279" t="s">
        <v>705</v>
      </c>
      <c r="X465" s="200" t="s">
        <v>200</v>
      </c>
      <c r="Y465" s="39"/>
    </row>
    <row r="466" s="5" customFormat="1" ht="22" customHeight="1" spans="1:25">
      <c r="A466" s="39"/>
      <c r="B466" s="278" t="s">
        <v>1092</v>
      </c>
      <c r="C466" s="283" t="s">
        <v>37</v>
      </c>
      <c r="D466" s="283" t="s">
        <v>1090</v>
      </c>
      <c r="E466" s="41" t="s">
        <v>39</v>
      </c>
      <c r="F466" s="283" t="s">
        <v>40</v>
      </c>
      <c r="G466" s="283" t="s">
        <v>140</v>
      </c>
      <c r="H466" s="278" t="s">
        <v>1096</v>
      </c>
      <c r="I466" s="278"/>
      <c r="J466" s="302" t="s">
        <v>1179</v>
      </c>
      <c r="K466" s="278">
        <v>2</v>
      </c>
      <c r="L466" s="278">
        <v>2</v>
      </c>
      <c r="M466" s="76">
        <v>0</v>
      </c>
      <c r="N466" s="76">
        <v>0</v>
      </c>
      <c r="O466" s="76">
        <v>0</v>
      </c>
      <c r="P466" s="278"/>
      <c r="Q466" s="278" t="s">
        <v>197</v>
      </c>
      <c r="R466" s="278" t="s">
        <v>367</v>
      </c>
      <c r="S466" s="278" t="s">
        <v>251</v>
      </c>
      <c r="T466" s="278" t="s">
        <v>326</v>
      </c>
      <c r="U466" s="278" t="s">
        <v>326</v>
      </c>
      <c r="V466" s="330" t="s">
        <v>327</v>
      </c>
      <c r="W466" s="279" t="s">
        <v>705</v>
      </c>
      <c r="X466" s="200" t="s">
        <v>200</v>
      </c>
      <c r="Y466" s="39"/>
    </row>
    <row r="467" s="5" customFormat="1" ht="22" customHeight="1" spans="1:25">
      <c r="A467" s="39"/>
      <c r="B467" s="278" t="s">
        <v>1092</v>
      </c>
      <c r="C467" s="283" t="s">
        <v>37</v>
      </c>
      <c r="D467" s="283" t="s">
        <v>1090</v>
      </c>
      <c r="E467" s="41" t="s">
        <v>39</v>
      </c>
      <c r="F467" s="283" t="s">
        <v>40</v>
      </c>
      <c r="G467" s="283" t="s">
        <v>140</v>
      </c>
      <c r="H467" s="278" t="s">
        <v>1097</v>
      </c>
      <c r="I467" s="278"/>
      <c r="J467" s="302" t="s">
        <v>1179</v>
      </c>
      <c r="K467" s="278">
        <v>2</v>
      </c>
      <c r="L467" s="278">
        <v>2</v>
      </c>
      <c r="M467" s="76">
        <v>0</v>
      </c>
      <c r="N467" s="76">
        <v>0</v>
      </c>
      <c r="O467" s="76">
        <v>0</v>
      </c>
      <c r="P467" s="278"/>
      <c r="Q467" s="278" t="s">
        <v>197</v>
      </c>
      <c r="R467" s="278" t="s">
        <v>367</v>
      </c>
      <c r="S467" s="278" t="s">
        <v>251</v>
      </c>
      <c r="T467" s="278" t="s">
        <v>326</v>
      </c>
      <c r="U467" s="278" t="s">
        <v>326</v>
      </c>
      <c r="V467" s="330" t="s">
        <v>327</v>
      </c>
      <c r="W467" s="279" t="s">
        <v>705</v>
      </c>
      <c r="X467" s="200" t="s">
        <v>200</v>
      </c>
      <c r="Y467" s="39"/>
    </row>
    <row r="468" s="5" customFormat="1" ht="22" customHeight="1" spans="1:25">
      <c r="A468" s="39"/>
      <c r="B468" s="278" t="s">
        <v>1092</v>
      </c>
      <c r="C468" s="283" t="s">
        <v>37</v>
      </c>
      <c r="D468" s="283" t="s">
        <v>1090</v>
      </c>
      <c r="E468" s="41" t="s">
        <v>39</v>
      </c>
      <c r="F468" s="283" t="s">
        <v>40</v>
      </c>
      <c r="G468" s="283" t="s">
        <v>140</v>
      </c>
      <c r="H468" s="278" t="s">
        <v>1098</v>
      </c>
      <c r="I468" s="278"/>
      <c r="J468" s="302" t="s">
        <v>1179</v>
      </c>
      <c r="K468" s="278">
        <v>2</v>
      </c>
      <c r="L468" s="278">
        <v>2</v>
      </c>
      <c r="M468" s="76">
        <v>0</v>
      </c>
      <c r="N468" s="76">
        <v>0</v>
      </c>
      <c r="O468" s="76">
        <v>0</v>
      </c>
      <c r="P468" s="278"/>
      <c r="Q468" s="278" t="s">
        <v>197</v>
      </c>
      <c r="R468" s="278" t="s">
        <v>367</v>
      </c>
      <c r="S468" s="278" t="s">
        <v>251</v>
      </c>
      <c r="T468" s="278" t="s">
        <v>326</v>
      </c>
      <c r="U468" s="278" t="s">
        <v>326</v>
      </c>
      <c r="V468" s="330" t="s">
        <v>327</v>
      </c>
      <c r="W468" s="279" t="s">
        <v>705</v>
      </c>
      <c r="X468" s="200" t="s">
        <v>200</v>
      </c>
      <c r="Y468" s="39"/>
    </row>
    <row r="469" s="5" customFormat="1" ht="22" customHeight="1" spans="1:25">
      <c r="A469" s="39"/>
      <c r="B469" s="278" t="s">
        <v>1092</v>
      </c>
      <c r="C469" s="283" t="s">
        <v>37</v>
      </c>
      <c r="D469" s="283" t="s">
        <v>1090</v>
      </c>
      <c r="E469" s="41" t="s">
        <v>39</v>
      </c>
      <c r="F469" s="283" t="s">
        <v>40</v>
      </c>
      <c r="G469" s="283" t="s">
        <v>140</v>
      </c>
      <c r="H469" s="278" t="s">
        <v>1099</v>
      </c>
      <c r="I469" s="278"/>
      <c r="J469" s="302" t="s">
        <v>1179</v>
      </c>
      <c r="K469" s="278">
        <v>10</v>
      </c>
      <c r="L469" s="278">
        <v>10</v>
      </c>
      <c r="M469" s="76">
        <v>0</v>
      </c>
      <c r="N469" s="76">
        <v>0</v>
      </c>
      <c r="O469" s="76">
        <v>0</v>
      </c>
      <c r="P469" s="278"/>
      <c r="Q469" s="278" t="s">
        <v>197</v>
      </c>
      <c r="R469" s="278" t="s">
        <v>367</v>
      </c>
      <c r="S469" s="278" t="s">
        <v>251</v>
      </c>
      <c r="T469" s="278" t="s">
        <v>326</v>
      </c>
      <c r="U469" s="278" t="s">
        <v>326</v>
      </c>
      <c r="V469" s="330" t="s">
        <v>327</v>
      </c>
      <c r="W469" s="279" t="s">
        <v>705</v>
      </c>
      <c r="X469" s="200" t="s">
        <v>200</v>
      </c>
      <c r="Y469" s="39"/>
    </row>
    <row r="470" s="5" customFormat="1" ht="22" customHeight="1" spans="1:25">
      <c r="A470" s="39"/>
      <c r="B470" s="278" t="s">
        <v>1092</v>
      </c>
      <c r="C470" s="283" t="s">
        <v>37</v>
      </c>
      <c r="D470" s="283" t="s">
        <v>1090</v>
      </c>
      <c r="E470" s="41" t="s">
        <v>39</v>
      </c>
      <c r="F470" s="283" t="s">
        <v>40</v>
      </c>
      <c r="G470" s="283" t="s">
        <v>140</v>
      </c>
      <c r="H470" s="278" t="s">
        <v>1100</v>
      </c>
      <c r="I470" s="278"/>
      <c r="J470" s="302" t="s">
        <v>1179</v>
      </c>
      <c r="K470" s="278">
        <v>2</v>
      </c>
      <c r="L470" s="278">
        <v>2</v>
      </c>
      <c r="M470" s="76">
        <v>0</v>
      </c>
      <c r="N470" s="76">
        <v>0</v>
      </c>
      <c r="O470" s="76">
        <v>0</v>
      </c>
      <c r="P470" s="278"/>
      <c r="Q470" s="278" t="s">
        <v>197</v>
      </c>
      <c r="R470" s="278" t="s">
        <v>367</v>
      </c>
      <c r="S470" s="278" t="s">
        <v>251</v>
      </c>
      <c r="T470" s="278" t="s">
        <v>326</v>
      </c>
      <c r="U470" s="278" t="s">
        <v>326</v>
      </c>
      <c r="V470" s="330" t="s">
        <v>327</v>
      </c>
      <c r="W470" s="279" t="s">
        <v>705</v>
      </c>
      <c r="X470" s="200" t="s">
        <v>200</v>
      </c>
      <c r="Y470" s="39"/>
    </row>
    <row r="471" s="5" customFormat="1" ht="22" customHeight="1" spans="1:25">
      <c r="A471" s="39"/>
      <c r="B471" s="278" t="s">
        <v>1092</v>
      </c>
      <c r="C471" s="283" t="s">
        <v>37</v>
      </c>
      <c r="D471" s="283" t="s">
        <v>1090</v>
      </c>
      <c r="E471" s="41" t="s">
        <v>39</v>
      </c>
      <c r="F471" s="283" t="s">
        <v>40</v>
      </c>
      <c r="G471" s="283" t="s">
        <v>140</v>
      </c>
      <c r="H471" s="278" t="s">
        <v>1101</v>
      </c>
      <c r="I471" s="278"/>
      <c r="J471" s="302" t="s">
        <v>1179</v>
      </c>
      <c r="K471" s="278">
        <v>2</v>
      </c>
      <c r="L471" s="278">
        <v>2</v>
      </c>
      <c r="M471" s="76">
        <v>0</v>
      </c>
      <c r="N471" s="76">
        <v>0</v>
      </c>
      <c r="O471" s="76">
        <v>0</v>
      </c>
      <c r="P471" s="278"/>
      <c r="Q471" s="278" t="s">
        <v>197</v>
      </c>
      <c r="R471" s="278" t="s">
        <v>367</v>
      </c>
      <c r="S471" s="278" t="s">
        <v>251</v>
      </c>
      <c r="T471" s="278" t="s">
        <v>326</v>
      </c>
      <c r="U471" s="278" t="s">
        <v>326</v>
      </c>
      <c r="V471" s="330" t="s">
        <v>327</v>
      </c>
      <c r="W471" s="279" t="s">
        <v>705</v>
      </c>
      <c r="X471" s="200" t="s">
        <v>200</v>
      </c>
      <c r="Y471" s="39"/>
    </row>
    <row r="472" s="5" customFormat="1" ht="22" customHeight="1" spans="1:25">
      <c r="A472" s="39"/>
      <c r="B472" s="278" t="s">
        <v>1092</v>
      </c>
      <c r="C472" s="283" t="s">
        <v>37</v>
      </c>
      <c r="D472" s="283" t="s">
        <v>1090</v>
      </c>
      <c r="E472" s="41" t="s">
        <v>39</v>
      </c>
      <c r="F472" s="283" t="s">
        <v>40</v>
      </c>
      <c r="G472" s="283" t="s">
        <v>140</v>
      </c>
      <c r="H472" s="278" t="s">
        <v>1102</v>
      </c>
      <c r="I472" s="278"/>
      <c r="J472" s="302" t="s">
        <v>1179</v>
      </c>
      <c r="K472" s="278">
        <v>2</v>
      </c>
      <c r="L472" s="278">
        <v>2</v>
      </c>
      <c r="M472" s="76">
        <v>0</v>
      </c>
      <c r="N472" s="76">
        <v>0</v>
      </c>
      <c r="O472" s="76">
        <v>0</v>
      </c>
      <c r="P472" s="278"/>
      <c r="Q472" s="278" t="s">
        <v>197</v>
      </c>
      <c r="R472" s="278" t="s">
        <v>367</v>
      </c>
      <c r="S472" s="278" t="s">
        <v>251</v>
      </c>
      <c r="T472" s="278" t="s">
        <v>326</v>
      </c>
      <c r="U472" s="278" t="s">
        <v>326</v>
      </c>
      <c r="V472" s="330" t="s">
        <v>327</v>
      </c>
      <c r="W472" s="279" t="s">
        <v>705</v>
      </c>
      <c r="X472" s="200" t="s">
        <v>200</v>
      </c>
      <c r="Y472" s="39"/>
    </row>
    <row r="473" s="5" customFormat="1" ht="22" customHeight="1" spans="1:25">
      <c r="A473" s="39"/>
      <c r="B473" s="278" t="s">
        <v>1092</v>
      </c>
      <c r="C473" s="283" t="s">
        <v>37</v>
      </c>
      <c r="D473" s="283" t="s">
        <v>1090</v>
      </c>
      <c r="E473" s="41" t="s">
        <v>39</v>
      </c>
      <c r="F473" s="283" t="s">
        <v>40</v>
      </c>
      <c r="G473" s="283" t="s">
        <v>140</v>
      </c>
      <c r="H473" s="278" t="s">
        <v>1103</v>
      </c>
      <c r="I473" s="278"/>
      <c r="J473" s="302" t="s">
        <v>1179</v>
      </c>
      <c r="K473" s="278">
        <v>20</v>
      </c>
      <c r="L473" s="278">
        <v>20</v>
      </c>
      <c r="M473" s="76">
        <v>0</v>
      </c>
      <c r="N473" s="76">
        <v>0</v>
      </c>
      <c r="O473" s="76">
        <v>0</v>
      </c>
      <c r="P473" s="278"/>
      <c r="Q473" s="278" t="s">
        <v>197</v>
      </c>
      <c r="R473" s="278" t="s">
        <v>367</v>
      </c>
      <c r="S473" s="278" t="s">
        <v>251</v>
      </c>
      <c r="T473" s="278" t="s">
        <v>326</v>
      </c>
      <c r="U473" s="278" t="s">
        <v>326</v>
      </c>
      <c r="V473" s="330" t="s">
        <v>327</v>
      </c>
      <c r="W473" s="279" t="s">
        <v>705</v>
      </c>
      <c r="X473" s="200" t="s">
        <v>200</v>
      </c>
      <c r="Y473" s="39"/>
    </row>
    <row r="474" s="5" customFormat="1" ht="22" customHeight="1" spans="1:25">
      <c r="A474" s="39"/>
      <c r="B474" s="39" t="s">
        <v>1104</v>
      </c>
      <c r="C474" s="39" t="s">
        <v>37</v>
      </c>
      <c r="D474" s="49" t="s">
        <v>1105</v>
      </c>
      <c r="E474" s="41" t="s">
        <v>39</v>
      </c>
      <c r="F474" s="49" t="s">
        <v>40</v>
      </c>
      <c r="G474" s="49" t="s">
        <v>146</v>
      </c>
      <c r="H474" s="49" t="s">
        <v>1106</v>
      </c>
      <c r="I474" s="49"/>
      <c r="J474" s="90">
        <v>45627</v>
      </c>
      <c r="K474" s="39">
        <v>15</v>
      </c>
      <c r="L474" s="39">
        <v>15</v>
      </c>
      <c r="M474" s="39"/>
      <c r="N474" s="39"/>
      <c r="O474" s="39"/>
      <c r="P474" s="39"/>
      <c r="Q474" s="42" t="s">
        <v>197</v>
      </c>
      <c r="R474" s="42" t="s">
        <v>47</v>
      </c>
      <c r="S474" s="42" t="s">
        <v>231</v>
      </c>
      <c r="T474" s="99">
        <v>134</v>
      </c>
      <c r="U474" s="42">
        <v>350</v>
      </c>
      <c r="V474" s="42" t="s">
        <v>241</v>
      </c>
      <c r="W474" s="42" t="s">
        <v>233</v>
      </c>
      <c r="X474" s="42" t="s">
        <v>1107</v>
      </c>
      <c r="Y474" s="39"/>
    </row>
    <row r="475" s="5" customFormat="1" ht="22" customHeight="1" spans="1:25">
      <c r="A475" s="39"/>
      <c r="B475" s="39" t="s">
        <v>1083</v>
      </c>
      <c r="C475" s="39" t="s">
        <v>37</v>
      </c>
      <c r="D475" s="49" t="s">
        <v>1105</v>
      </c>
      <c r="E475" s="41" t="s">
        <v>39</v>
      </c>
      <c r="F475" s="49" t="s">
        <v>40</v>
      </c>
      <c r="G475" s="49" t="s">
        <v>146</v>
      </c>
      <c r="H475" s="49" t="s">
        <v>1108</v>
      </c>
      <c r="I475" s="49"/>
      <c r="J475" s="90">
        <v>45627</v>
      </c>
      <c r="K475" s="39">
        <v>10</v>
      </c>
      <c r="L475" s="39">
        <v>10</v>
      </c>
      <c r="M475" s="39"/>
      <c r="N475" s="39"/>
      <c r="O475" s="39"/>
      <c r="P475" s="39"/>
      <c r="Q475" s="42" t="s">
        <v>197</v>
      </c>
      <c r="R475" s="42" t="s">
        <v>47</v>
      </c>
      <c r="S475" s="42" t="s">
        <v>231</v>
      </c>
      <c r="T475" s="99">
        <v>134</v>
      </c>
      <c r="U475" s="42">
        <v>350</v>
      </c>
      <c r="V475" s="42" t="s">
        <v>241</v>
      </c>
      <c r="W475" s="42" t="s">
        <v>233</v>
      </c>
      <c r="X475" s="42" t="s">
        <v>1107</v>
      </c>
      <c r="Y475" s="39"/>
    </row>
    <row r="476" s="5" customFormat="1" ht="22" customHeight="1" spans="1:25">
      <c r="A476" s="39"/>
      <c r="B476" s="39" t="s">
        <v>1083</v>
      </c>
      <c r="C476" s="39" t="s">
        <v>37</v>
      </c>
      <c r="D476" s="49" t="s">
        <v>1105</v>
      </c>
      <c r="E476" s="41" t="s">
        <v>39</v>
      </c>
      <c r="F476" s="49" t="s">
        <v>40</v>
      </c>
      <c r="G476" s="49" t="s">
        <v>146</v>
      </c>
      <c r="H476" s="49" t="s">
        <v>1109</v>
      </c>
      <c r="I476" s="49"/>
      <c r="J476" s="90">
        <v>45627</v>
      </c>
      <c r="K476" s="39">
        <v>5</v>
      </c>
      <c r="L476" s="39">
        <v>5</v>
      </c>
      <c r="M476" s="39"/>
      <c r="N476" s="39"/>
      <c r="O476" s="39"/>
      <c r="P476" s="39"/>
      <c r="Q476" s="42" t="s">
        <v>197</v>
      </c>
      <c r="R476" s="42" t="s">
        <v>47</v>
      </c>
      <c r="S476" s="42" t="s">
        <v>231</v>
      </c>
      <c r="T476" s="99">
        <v>134</v>
      </c>
      <c r="U476" s="42">
        <v>350</v>
      </c>
      <c r="V476" s="42" t="s">
        <v>241</v>
      </c>
      <c r="W476" s="42" t="s">
        <v>233</v>
      </c>
      <c r="X476" s="42" t="s">
        <v>1107</v>
      </c>
      <c r="Y476" s="39"/>
    </row>
    <row r="477" s="5" customFormat="1" ht="22" customHeight="1" spans="1:25">
      <c r="A477" s="39"/>
      <c r="B477" s="39" t="s">
        <v>1083</v>
      </c>
      <c r="C477" s="39" t="s">
        <v>37</v>
      </c>
      <c r="D477" s="49" t="s">
        <v>1105</v>
      </c>
      <c r="E477" s="41" t="s">
        <v>39</v>
      </c>
      <c r="F477" s="49" t="s">
        <v>40</v>
      </c>
      <c r="G477" s="49" t="s">
        <v>146</v>
      </c>
      <c r="H477" s="49" t="s">
        <v>1110</v>
      </c>
      <c r="I477" s="49"/>
      <c r="J477" s="90">
        <v>45627</v>
      </c>
      <c r="K477" s="39">
        <v>5</v>
      </c>
      <c r="L477" s="39">
        <v>5</v>
      </c>
      <c r="M477" s="39"/>
      <c r="N477" s="39"/>
      <c r="O477" s="39"/>
      <c r="P477" s="39"/>
      <c r="Q477" s="42" t="s">
        <v>197</v>
      </c>
      <c r="R477" s="42" t="s">
        <v>47</v>
      </c>
      <c r="S477" s="42" t="s">
        <v>231</v>
      </c>
      <c r="T477" s="99">
        <v>134</v>
      </c>
      <c r="U477" s="42">
        <v>350</v>
      </c>
      <c r="V477" s="42" t="s">
        <v>241</v>
      </c>
      <c r="W477" s="42" t="s">
        <v>233</v>
      </c>
      <c r="X477" s="42" t="s">
        <v>1107</v>
      </c>
      <c r="Y477" s="39"/>
    </row>
    <row r="478" s="13" customFormat="1" ht="22" customHeight="1" spans="1:25">
      <c r="A478" s="177"/>
      <c r="B478" s="177" t="s">
        <v>1111</v>
      </c>
      <c r="C478" s="51" t="s">
        <v>37</v>
      </c>
      <c r="D478" s="42" t="s">
        <v>229</v>
      </c>
      <c r="E478" s="41" t="s">
        <v>39</v>
      </c>
      <c r="F478" s="51" t="s">
        <v>40</v>
      </c>
      <c r="G478" s="51" t="s">
        <v>152</v>
      </c>
      <c r="H478" s="51" t="s">
        <v>1112</v>
      </c>
      <c r="I478" s="51"/>
      <c r="J478" s="197" t="s">
        <v>1179</v>
      </c>
      <c r="K478" s="51">
        <v>15</v>
      </c>
      <c r="L478" s="42" t="s">
        <v>44</v>
      </c>
      <c r="M478" s="42" t="s">
        <v>44</v>
      </c>
      <c r="N478" s="42" t="s">
        <v>44</v>
      </c>
      <c r="O478" s="42" t="s">
        <v>44</v>
      </c>
      <c r="P478" s="42" t="s">
        <v>44</v>
      </c>
      <c r="Q478" s="42" t="s">
        <v>197</v>
      </c>
      <c r="R478" s="42" t="s">
        <v>47</v>
      </c>
      <c r="S478" s="42" t="s">
        <v>1113</v>
      </c>
      <c r="T478" s="200">
        <v>102</v>
      </c>
      <c r="U478" s="200">
        <v>357</v>
      </c>
      <c r="V478" s="42" t="s">
        <v>50</v>
      </c>
      <c r="W478" s="42" t="s">
        <v>233</v>
      </c>
      <c r="X478" s="42" t="s">
        <v>1114</v>
      </c>
      <c r="Y478" s="51"/>
    </row>
    <row r="479" s="5" customFormat="1" ht="38" customHeight="1" spans="1:25">
      <c r="A479" s="37" t="s">
        <v>1115</v>
      </c>
      <c r="B479" s="39" t="s">
        <v>1116</v>
      </c>
      <c r="C479" s="39" t="s">
        <v>37</v>
      </c>
      <c r="D479" s="49" t="s">
        <v>1105</v>
      </c>
      <c r="E479" s="41" t="s">
        <v>39</v>
      </c>
      <c r="F479" s="49" t="s">
        <v>40</v>
      </c>
      <c r="G479" s="49" t="s">
        <v>146</v>
      </c>
      <c r="H479" s="49" t="s">
        <v>1117</v>
      </c>
      <c r="I479" s="49"/>
      <c r="J479" s="90">
        <v>45627</v>
      </c>
      <c r="K479" s="39">
        <v>15</v>
      </c>
      <c r="L479" s="39">
        <v>15</v>
      </c>
      <c r="M479" s="39"/>
      <c r="N479" s="39"/>
      <c r="O479" s="39"/>
      <c r="P479" s="39"/>
      <c r="Q479" s="42" t="s">
        <v>197</v>
      </c>
      <c r="R479" s="42" t="s">
        <v>47</v>
      </c>
      <c r="S479" s="42" t="s">
        <v>231</v>
      </c>
      <c r="T479" s="99">
        <v>134</v>
      </c>
      <c r="U479" s="42">
        <v>350</v>
      </c>
      <c r="V479" s="42" t="s">
        <v>241</v>
      </c>
      <c r="W479" s="42" t="s">
        <v>233</v>
      </c>
      <c r="X479" s="42" t="s">
        <v>1107</v>
      </c>
      <c r="Y479" s="39"/>
    </row>
    <row r="480" s="5" customFormat="1" ht="38" customHeight="1" spans="1:25">
      <c r="A480" s="37" t="s">
        <v>1118</v>
      </c>
      <c r="B480" s="39" t="s">
        <v>1119</v>
      </c>
      <c r="C480" s="39" t="s">
        <v>37</v>
      </c>
      <c r="D480" s="49" t="s">
        <v>247</v>
      </c>
      <c r="E480" s="41" t="s">
        <v>39</v>
      </c>
      <c r="F480" s="49" t="s">
        <v>40</v>
      </c>
      <c r="G480" s="49" t="s">
        <v>146</v>
      </c>
      <c r="H480" s="49" t="s">
        <v>1120</v>
      </c>
      <c r="I480" s="49"/>
      <c r="J480" s="90">
        <v>45627</v>
      </c>
      <c r="K480" s="39">
        <v>20</v>
      </c>
      <c r="L480" s="39">
        <v>20</v>
      </c>
      <c r="M480" s="39"/>
      <c r="N480" s="39"/>
      <c r="O480" s="39"/>
      <c r="P480" s="39"/>
      <c r="Q480" s="42" t="s">
        <v>197</v>
      </c>
      <c r="R480" s="42" t="s">
        <v>47</v>
      </c>
      <c r="S480" s="39" t="s">
        <v>1121</v>
      </c>
      <c r="T480" s="99">
        <v>134</v>
      </c>
      <c r="U480" s="42">
        <v>350</v>
      </c>
      <c r="V480" s="42" t="s">
        <v>241</v>
      </c>
      <c r="W480" s="42" t="s">
        <v>233</v>
      </c>
      <c r="X480" s="39" t="s">
        <v>1122</v>
      </c>
      <c r="Y480" s="39"/>
    </row>
    <row r="481" s="13" customFormat="1" ht="35" customHeight="1" spans="1:25">
      <c r="A481" s="177"/>
      <c r="B481" s="177" t="s">
        <v>1123</v>
      </c>
      <c r="C481" s="39" t="s">
        <v>37</v>
      </c>
      <c r="D481" s="49" t="s">
        <v>247</v>
      </c>
      <c r="E481" s="41" t="s">
        <v>39</v>
      </c>
      <c r="F481" s="49" t="s">
        <v>40</v>
      </c>
      <c r="G481" s="49" t="s">
        <v>152</v>
      </c>
      <c r="H481" s="51" t="s">
        <v>1124</v>
      </c>
      <c r="I481" s="51"/>
      <c r="J481" s="197" t="s">
        <v>1179</v>
      </c>
      <c r="K481" s="51">
        <v>15</v>
      </c>
      <c r="L481" s="42" t="s">
        <v>44</v>
      </c>
      <c r="M481" s="42" t="s">
        <v>44</v>
      </c>
      <c r="N481" s="42" t="s">
        <v>44</v>
      </c>
      <c r="O481" s="42" t="s">
        <v>44</v>
      </c>
      <c r="P481" s="42" t="s">
        <v>44</v>
      </c>
      <c r="Q481" s="42" t="s">
        <v>197</v>
      </c>
      <c r="R481" s="42" t="s">
        <v>47</v>
      </c>
      <c r="S481" s="42" t="s">
        <v>1113</v>
      </c>
      <c r="T481" s="200">
        <v>102</v>
      </c>
      <c r="U481" s="200">
        <v>357</v>
      </c>
      <c r="V481" s="42" t="s">
        <v>50</v>
      </c>
      <c r="W481" s="42" t="s">
        <v>233</v>
      </c>
      <c r="X481" s="42" t="s">
        <v>1114</v>
      </c>
      <c r="Y481" s="51"/>
    </row>
    <row r="482" s="3" customFormat="1" ht="30" customHeight="1" spans="1:25">
      <c r="A482" s="178" t="s">
        <v>1125</v>
      </c>
      <c r="B482" s="178"/>
      <c r="C482" s="179"/>
      <c r="D482" s="179"/>
      <c r="E482" s="179"/>
      <c r="F482" s="179"/>
      <c r="G482" s="179"/>
      <c r="H482" s="179"/>
      <c r="I482" s="179"/>
      <c r="J482" s="198"/>
      <c r="K482" s="179"/>
      <c r="L482" s="179"/>
      <c r="M482" s="179"/>
      <c r="N482" s="179"/>
      <c r="O482" s="179"/>
      <c r="P482" s="179"/>
      <c r="Q482" s="179"/>
      <c r="R482" s="179"/>
      <c r="S482" s="179"/>
      <c r="T482" s="218"/>
      <c r="U482" s="179"/>
      <c r="V482" s="179"/>
      <c r="W482" s="179"/>
      <c r="X482" s="179"/>
      <c r="Y482" s="179"/>
    </row>
    <row r="483" s="15" customFormat="1" ht="18" customHeight="1" spans="1:28">
      <c r="A483" s="37" t="s">
        <v>1126</v>
      </c>
      <c r="B483" s="284" t="s">
        <v>1210</v>
      </c>
      <c r="C483" s="44" t="s">
        <v>37</v>
      </c>
      <c r="D483" s="163" t="s">
        <v>1211</v>
      </c>
      <c r="E483" s="41" t="s">
        <v>39</v>
      </c>
      <c r="F483" s="65" t="s">
        <v>40</v>
      </c>
      <c r="G483" s="45" t="s">
        <v>67</v>
      </c>
      <c r="H483" s="285" t="s">
        <v>1212</v>
      </c>
      <c r="I483" s="285"/>
      <c r="J483" s="303" t="s">
        <v>1180</v>
      </c>
      <c r="K483" s="304">
        <v>2</v>
      </c>
      <c r="L483" s="69">
        <v>2</v>
      </c>
      <c r="M483" s="89" t="s">
        <v>44</v>
      </c>
      <c r="N483" s="39" t="s">
        <v>44</v>
      </c>
      <c r="O483" s="39" t="s">
        <v>44</v>
      </c>
      <c r="P483" s="304" t="s">
        <v>1213</v>
      </c>
      <c r="Q483" s="185" t="s">
        <v>197</v>
      </c>
      <c r="R483" s="65" t="s">
        <v>1214</v>
      </c>
      <c r="S483" s="65" t="s">
        <v>1133</v>
      </c>
      <c r="T483" s="65" t="s">
        <v>1133</v>
      </c>
      <c r="U483" s="65" t="s">
        <v>44</v>
      </c>
      <c r="V483" s="65" t="s">
        <v>50</v>
      </c>
      <c r="W483" s="207" t="s">
        <v>252</v>
      </c>
      <c r="X483" s="65" t="s">
        <v>1215</v>
      </c>
      <c r="Y483" s="69"/>
      <c r="Z483" s="14"/>
      <c r="AA483" s="14"/>
      <c r="AB483" s="14"/>
    </row>
    <row r="484" s="5" customFormat="1" ht="18" customHeight="1" spans="1:25">
      <c r="A484" s="37"/>
      <c r="B484" s="37" t="s">
        <v>1216</v>
      </c>
      <c r="C484" s="39" t="s">
        <v>37</v>
      </c>
      <c r="D484" s="39" t="s">
        <v>1217</v>
      </c>
      <c r="E484" s="41" t="s">
        <v>39</v>
      </c>
      <c r="F484" s="39" t="s">
        <v>40</v>
      </c>
      <c r="G484" s="39" t="s">
        <v>106</v>
      </c>
      <c r="H484" s="39" t="s">
        <v>1218</v>
      </c>
      <c r="I484" s="39"/>
      <c r="J484" s="93">
        <v>45627</v>
      </c>
      <c r="K484" s="39">
        <v>0.6</v>
      </c>
      <c r="L484" s="39">
        <v>0.6</v>
      </c>
      <c r="M484" s="39" t="s">
        <v>44</v>
      </c>
      <c r="N484" s="39" t="s">
        <v>44</v>
      </c>
      <c r="O484" s="39" t="s">
        <v>44</v>
      </c>
      <c r="P484" s="39" t="s">
        <v>1219</v>
      </c>
      <c r="Q484" s="39" t="s">
        <v>44</v>
      </c>
      <c r="R484" s="39" t="s">
        <v>44</v>
      </c>
      <c r="S484" s="39" t="s">
        <v>1220</v>
      </c>
      <c r="T484" s="125">
        <v>1</v>
      </c>
      <c r="U484" s="39">
        <v>4</v>
      </c>
      <c r="V484" s="39" t="s">
        <v>50</v>
      </c>
      <c r="W484" s="39" t="s">
        <v>1221</v>
      </c>
      <c r="X484" s="39" t="s">
        <v>1222</v>
      </c>
      <c r="Y484" s="39"/>
    </row>
    <row r="485" s="5" customFormat="1" ht="30" customHeight="1" spans="1:25">
      <c r="A485" s="37" t="s">
        <v>1136</v>
      </c>
      <c r="B485" s="37"/>
      <c r="C485" s="39"/>
      <c r="D485" s="39"/>
      <c r="E485" s="39"/>
      <c r="F485" s="39"/>
      <c r="G485" s="39"/>
      <c r="H485" s="39"/>
      <c r="I485" s="39"/>
      <c r="J485" s="93"/>
      <c r="K485" s="39"/>
      <c r="L485" s="39"/>
      <c r="M485" s="39"/>
      <c r="N485" s="39"/>
      <c r="O485" s="39"/>
      <c r="P485" s="39"/>
      <c r="Q485" s="39"/>
      <c r="R485" s="39"/>
      <c r="S485" s="39"/>
      <c r="T485" s="125"/>
      <c r="U485" s="39"/>
      <c r="V485" s="39"/>
      <c r="W485" s="39"/>
      <c r="X485" s="39"/>
      <c r="Y485" s="39"/>
    </row>
    <row r="486" s="27" customFormat="1" ht="30" customHeight="1" spans="1:25">
      <c r="A486" s="286" t="s">
        <v>1223</v>
      </c>
      <c r="B486" s="287" t="s">
        <v>1137</v>
      </c>
      <c r="C486" s="287" t="s">
        <v>37</v>
      </c>
      <c r="D486" s="287" t="s">
        <v>1138</v>
      </c>
      <c r="E486" s="288" t="s">
        <v>39</v>
      </c>
      <c r="F486" s="287" t="s">
        <v>40</v>
      </c>
      <c r="G486" s="287" t="s">
        <v>1139</v>
      </c>
      <c r="H486" s="286" t="s">
        <v>1140</v>
      </c>
      <c r="I486" s="286"/>
      <c r="J486" s="305" t="s">
        <v>1179</v>
      </c>
      <c r="K486" s="287">
        <v>57.9</v>
      </c>
      <c r="L486" s="287">
        <v>57.9</v>
      </c>
      <c r="M486" s="37"/>
      <c r="N486" s="37"/>
      <c r="O486" s="37"/>
      <c r="P486" s="306" t="s">
        <v>1141</v>
      </c>
      <c r="Q486" s="306" t="s">
        <v>1142</v>
      </c>
      <c r="R486" s="331" t="s">
        <v>1143</v>
      </c>
      <c r="S486" s="306" t="s">
        <v>1144</v>
      </c>
      <c r="T486" s="37" t="s">
        <v>1145</v>
      </c>
      <c r="U486" s="306" t="s">
        <v>1146</v>
      </c>
      <c r="V486" s="306" t="s">
        <v>1147</v>
      </c>
      <c r="W486" s="332" t="s">
        <v>1134</v>
      </c>
      <c r="X486" s="306" t="s">
        <v>1148</v>
      </c>
      <c r="Y486" s="37"/>
    </row>
    <row r="487" s="5" customFormat="1" ht="20" customHeight="1" spans="1:25">
      <c r="A487" s="77"/>
      <c r="B487" s="199" t="s">
        <v>1137</v>
      </c>
      <c r="C487" s="199" t="s">
        <v>37</v>
      </c>
      <c r="D487" s="199" t="s">
        <v>1138</v>
      </c>
      <c r="E487" s="41" t="s">
        <v>39</v>
      </c>
      <c r="F487" s="199" t="s">
        <v>40</v>
      </c>
      <c r="G487" s="199" t="s">
        <v>41</v>
      </c>
      <c r="H487" s="77" t="s">
        <v>1224</v>
      </c>
      <c r="I487" s="77">
        <v>7</v>
      </c>
      <c r="J487" s="105" t="s">
        <v>1179</v>
      </c>
      <c r="K487" s="199">
        <v>1.95</v>
      </c>
      <c r="L487" s="199">
        <v>1.95</v>
      </c>
      <c r="M487" s="39"/>
      <c r="N487" s="39"/>
      <c r="O487" s="39"/>
      <c r="P487" s="307" t="s">
        <v>1225</v>
      </c>
      <c r="Q487" s="307" t="s">
        <v>1226</v>
      </c>
      <c r="R487" s="290" t="s">
        <v>1227</v>
      </c>
      <c r="S487" s="307" t="s">
        <v>1228</v>
      </c>
      <c r="T487" s="125"/>
      <c r="U487" s="307" t="s">
        <v>1229</v>
      </c>
      <c r="V487" s="307" t="s">
        <v>1147</v>
      </c>
      <c r="W487" s="40" t="s">
        <v>1134</v>
      </c>
      <c r="X487" s="307" t="s">
        <v>1148</v>
      </c>
      <c r="Y487" s="39"/>
    </row>
    <row r="488" s="6" customFormat="1" ht="20" customHeight="1" spans="1:25">
      <c r="A488" s="38"/>
      <c r="B488" s="199" t="s">
        <v>1137</v>
      </c>
      <c r="C488" s="54" t="s">
        <v>37</v>
      </c>
      <c r="D488" s="199" t="s">
        <v>1138</v>
      </c>
      <c r="E488" s="41" t="s">
        <v>39</v>
      </c>
      <c r="F488" s="54" t="s">
        <v>40</v>
      </c>
      <c r="G488" s="54" t="s">
        <v>54</v>
      </c>
      <c r="H488" s="54" t="s">
        <v>1230</v>
      </c>
      <c r="I488" s="54">
        <v>11</v>
      </c>
      <c r="J488" s="105" t="s">
        <v>1179</v>
      </c>
      <c r="K488" s="54">
        <v>3.3</v>
      </c>
      <c r="L488" s="54">
        <v>3.3</v>
      </c>
      <c r="M488" s="54" t="s">
        <v>44</v>
      </c>
      <c r="N488" s="54" t="s">
        <v>44</v>
      </c>
      <c r="O488" s="54" t="s">
        <v>44</v>
      </c>
      <c r="P488" s="54" t="s">
        <v>1231</v>
      </c>
      <c r="Q488" s="54" t="s">
        <v>44</v>
      </c>
      <c r="R488" s="54" t="s">
        <v>1227</v>
      </c>
      <c r="S488" s="54" t="s">
        <v>1232</v>
      </c>
      <c r="T488" s="128"/>
      <c r="U488" s="54">
        <v>9</v>
      </c>
      <c r="V488" s="202">
        <v>0.99</v>
      </c>
      <c r="W488" s="202" t="s">
        <v>1233</v>
      </c>
      <c r="X488" s="54" t="s">
        <v>1234</v>
      </c>
      <c r="Y488" s="38"/>
    </row>
    <row r="489" s="21" customFormat="1" ht="20" customHeight="1" spans="1:25">
      <c r="A489" s="289"/>
      <c r="B489" s="199" t="s">
        <v>1137</v>
      </c>
      <c r="C489" s="290" t="s">
        <v>37</v>
      </c>
      <c r="D489" s="199" t="s">
        <v>1138</v>
      </c>
      <c r="E489" s="41" t="s">
        <v>39</v>
      </c>
      <c r="F489" s="42" t="s">
        <v>40</v>
      </c>
      <c r="G489" s="42" t="s">
        <v>60</v>
      </c>
      <c r="H489" s="290" t="s">
        <v>1235</v>
      </c>
      <c r="I489" s="290">
        <v>8</v>
      </c>
      <c r="J489" s="308">
        <v>45627</v>
      </c>
      <c r="K489" s="290">
        <v>2.1</v>
      </c>
      <c r="L489" s="290">
        <v>2.1</v>
      </c>
      <c r="M489" s="290" t="s">
        <v>44</v>
      </c>
      <c r="N489" s="290" t="s">
        <v>44</v>
      </c>
      <c r="O489" s="290" t="s">
        <v>44</v>
      </c>
      <c r="P489" s="290" t="s">
        <v>1231</v>
      </c>
      <c r="Q489" s="290" t="s">
        <v>44</v>
      </c>
      <c r="R489" s="290" t="s">
        <v>1227</v>
      </c>
      <c r="S489" s="290" t="s">
        <v>1236</v>
      </c>
      <c r="T489" s="290" t="s">
        <v>1236</v>
      </c>
      <c r="U489" s="333">
        <v>7</v>
      </c>
      <c r="V489" s="118" t="s">
        <v>64</v>
      </c>
      <c r="W489" s="334" t="s">
        <v>1233</v>
      </c>
      <c r="X489" s="290" t="s">
        <v>1234</v>
      </c>
      <c r="Y489" s="290"/>
    </row>
    <row r="490" s="5" customFormat="1" ht="20" customHeight="1" spans="1:25">
      <c r="A490" s="39"/>
      <c r="B490" s="199" t="s">
        <v>1137</v>
      </c>
      <c r="C490" s="39" t="s">
        <v>37</v>
      </c>
      <c r="D490" s="199" t="s">
        <v>1138</v>
      </c>
      <c r="E490" s="41" t="s">
        <v>39</v>
      </c>
      <c r="F490" s="39" t="s">
        <v>40</v>
      </c>
      <c r="G490" s="39" t="s">
        <v>67</v>
      </c>
      <c r="H490" s="193" t="s">
        <v>1237</v>
      </c>
      <c r="I490" s="193">
        <v>11</v>
      </c>
      <c r="J490" s="93" t="s">
        <v>1180</v>
      </c>
      <c r="K490" s="309">
        <v>3.3</v>
      </c>
      <c r="L490" s="39">
        <v>3.3</v>
      </c>
      <c r="M490" s="89" t="s">
        <v>44</v>
      </c>
      <c r="N490" s="39" t="s">
        <v>44</v>
      </c>
      <c r="O490" s="39" t="s">
        <v>44</v>
      </c>
      <c r="P490" s="193" t="s">
        <v>1238</v>
      </c>
      <c r="Q490" s="193" t="s">
        <v>1239</v>
      </c>
      <c r="R490" s="193" t="s">
        <v>1239</v>
      </c>
      <c r="S490" s="193" t="s">
        <v>1240</v>
      </c>
      <c r="T490" s="39" t="s">
        <v>1145</v>
      </c>
      <c r="U490" s="335">
        <v>11</v>
      </c>
      <c r="V490" s="39" t="s">
        <v>50</v>
      </c>
      <c r="W490" s="121" t="s">
        <v>252</v>
      </c>
      <c r="X490" s="39" t="s">
        <v>1145</v>
      </c>
      <c r="Y490" s="39"/>
    </row>
    <row r="491" s="5" customFormat="1" ht="20" customHeight="1" spans="1:25">
      <c r="A491" s="39"/>
      <c r="B491" s="199" t="s">
        <v>1137</v>
      </c>
      <c r="C491" s="39" t="s">
        <v>37</v>
      </c>
      <c r="D491" s="199" t="s">
        <v>1138</v>
      </c>
      <c r="E491" s="41" t="s">
        <v>39</v>
      </c>
      <c r="F491" s="42" t="s">
        <v>40</v>
      </c>
      <c r="G491" s="47" t="s">
        <v>75</v>
      </c>
      <c r="H491" s="39" t="s">
        <v>1241</v>
      </c>
      <c r="I491" s="39">
        <v>9</v>
      </c>
      <c r="J491" s="47" t="s">
        <v>1194</v>
      </c>
      <c r="K491" s="39">
        <v>2.7</v>
      </c>
      <c r="L491" s="39">
        <v>2.7</v>
      </c>
      <c r="M491" s="39"/>
      <c r="N491" s="39"/>
      <c r="O491" s="39"/>
      <c r="P491" s="39"/>
      <c r="Q491" s="39"/>
      <c r="R491" s="39"/>
      <c r="S491" s="39"/>
      <c r="T491" s="125">
        <v>9</v>
      </c>
      <c r="U491" s="125">
        <v>36</v>
      </c>
      <c r="V491" s="39"/>
      <c r="W491" s="39"/>
      <c r="X491" s="39" t="s">
        <v>1242</v>
      </c>
      <c r="Y491" s="39"/>
    </row>
    <row r="492" s="5" customFormat="1" ht="20" customHeight="1" spans="1:25">
      <c r="A492" s="39"/>
      <c r="B492" s="199" t="s">
        <v>1137</v>
      </c>
      <c r="C492" s="290" t="s">
        <v>37</v>
      </c>
      <c r="D492" s="199" t="s">
        <v>1138</v>
      </c>
      <c r="E492" s="41" t="s">
        <v>39</v>
      </c>
      <c r="F492" s="290" t="s">
        <v>40</v>
      </c>
      <c r="G492" s="290" t="s">
        <v>82</v>
      </c>
      <c r="H492" s="290" t="s">
        <v>1243</v>
      </c>
      <c r="I492" s="290">
        <v>1</v>
      </c>
      <c r="J492" s="308">
        <v>45627</v>
      </c>
      <c r="K492" s="290">
        <v>0.3</v>
      </c>
      <c r="L492" s="290">
        <v>0.3</v>
      </c>
      <c r="M492" s="290" t="s">
        <v>44</v>
      </c>
      <c r="N492" s="290" t="s">
        <v>44</v>
      </c>
      <c r="O492" s="290" t="s">
        <v>44</v>
      </c>
      <c r="P492" s="290" t="s">
        <v>1231</v>
      </c>
      <c r="Q492" s="290" t="s">
        <v>44</v>
      </c>
      <c r="R492" s="290" t="s">
        <v>1227</v>
      </c>
      <c r="S492" s="290" t="s">
        <v>1236</v>
      </c>
      <c r="T492" s="333">
        <v>1</v>
      </c>
      <c r="U492" s="290">
        <v>1</v>
      </c>
      <c r="V492" s="334">
        <v>0.99</v>
      </c>
      <c r="W492" s="334" t="s">
        <v>1233</v>
      </c>
      <c r="X492" s="290" t="s">
        <v>1234</v>
      </c>
      <c r="Y492" s="39"/>
    </row>
    <row r="493" s="5" customFormat="1" ht="20" customHeight="1" spans="1:25">
      <c r="A493" s="39"/>
      <c r="B493" s="199" t="s">
        <v>1137</v>
      </c>
      <c r="C493" s="101" t="s">
        <v>37</v>
      </c>
      <c r="D493" s="199" t="s">
        <v>1138</v>
      </c>
      <c r="E493" s="41" t="s">
        <v>39</v>
      </c>
      <c r="F493" s="101" t="s">
        <v>40</v>
      </c>
      <c r="G493" s="101" t="s">
        <v>88</v>
      </c>
      <c r="H493" s="39" t="s">
        <v>1244</v>
      </c>
      <c r="I493" s="39">
        <v>8</v>
      </c>
      <c r="J493" s="90">
        <v>45627</v>
      </c>
      <c r="K493" s="101">
        <v>2.4</v>
      </c>
      <c r="L493" s="101">
        <v>2.4</v>
      </c>
      <c r="M493" s="101"/>
      <c r="N493" s="136"/>
      <c r="O493" s="310"/>
      <c r="P493" s="311" t="s">
        <v>1245</v>
      </c>
      <c r="Q493" s="311" t="s">
        <v>1246</v>
      </c>
      <c r="R493" s="311" t="s">
        <v>1247</v>
      </c>
      <c r="S493" s="311" t="s">
        <v>1248</v>
      </c>
      <c r="T493" s="311" t="s">
        <v>1249</v>
      </c>
      <c r="U493" s="311" t="s">
        <v>1249</v>
      </c>
      <c r="V493" s="311" t="s">
        <v>1147</v>
      </c>
      <c r="W493" s="40" t="s">
        <v>1134</v>
      </c>
      <c r="X493" s="311" t="s">
        <v>1250</v>
      </c>
      <c r="Y493" s="39"/>
    </row>
    <row r="494" s="5" customFormat="1" ht="20" customHeight="1" spans="1:25">
      <c r="A494" s="39"/>
      <c r="B494" s="199" t="s">
        <v>1137</v>
      </c>
      <c r="C494" s="291" t="s">
        <v>37</v>
      </c>
      <c r="D494" s="199" t="s">
        <v>1138</v>
      </c>
      <c r="E494" s="41" t="s">
        <v>39</v>
      </c>
      <c r="F494" s="285" t="s">
        <v>40</v>
      </c>
      <c r="G494" s="285" t="s">
        <v>95</v>
      </c>
      <c r="H494" s="292" t="s">
        <v>1251</v>
      </c>
      <c r="I494" s="292">
        <v>20</v>
      </c>
      <c r="J494" s="93">
        <v>45627</v>
      </c>
      <c r="K494" s="225">
        <v>6</v>
      </c>
      <c r="L494" s="225">
        <v>6</v>
      </c>
      <c r="M494" s="40" t="s">
        <v>44</v>
      </c>
      <c r="N494" s="40" t="s">
        <v>44</v>
      </c>
      <c r="O494" s="40" t="s">
        <v>44</v>
      </c>
      <c r="P494" s="39" t="s">
        <v>1252</v>
      </c>
      <c r="Q494" s="39" t="s">
        <v>1253</v>
      </c>
      <c r="R494" s="336" t="s">
        <v>47</v>
      </c>
      <c r="S494" s="311" t="s">
        <v>1254</v>
      </c>
      <c r="T494" s="311" t="s">
        <v>1255</v>
      </c>
      <c r="U494" s="39">
        <v>20</v>
      </c>
      <c r="V494" s="39" t="s">
        <v>50</v>
      </c>
      <c r="W494" s="118" t="s">
        <v>169</v>
      </c>
      <c r="X494" s="39" t="s">
        <v>1256</v>
      </c>
      <c r="Y494" s="39"/>
    </row>
    <row r="495" s="9" customFormat="1" ht="20" customHeight="1" spans="2:25">
      <c r="B495" s="199" t="s">
        <v>1137</v>
      </c>
      <c r="C495" s="166" t="s">
        <v>37</v>
      </c>
      <c r="D495" s="199" t="s">
        <v>1138</v>
      </c>
      <c r="E495" s="41" t="s">
        <v>39</v>
      </c>
      <c r="F495" s="166" t="s">
        <v>40</v>
      </c>
      <c r="G495" s="166" t="s">
        <v>101</v>
      </c>
      <c r="H495" s="50" t="s">
        <v>1257</v>
      </c>
      <c r="I495" s="50">
        <v>6</v>
      </c>
      <c r="J495" s="312">
        <v>45627</v>
      </c>
      <c r="K495" s="50">
        <v>1.8</v>
      </c>
      <c r="L495" s="50">
        <v>1.8</v>
      </c>
      <c r="M495" s="91" t="s">
        <v>44</v>
      </c>
      <c r="N495" s="91" t="s">
        <v>44</v>
      </c>
      <c r="O495" s="91" t="s">
        <v>44</v>
      </c>
      <c r="P495" s="313" t="s">
        <v>1258</v>
      </c>
      <c r="Q495" s="313" t="s">
        <v>1259</v>
      </c>
      <c r="R495" s="313" t="s">
        <v>1247</v>
      </c>
      <c r="S495" s="313" t="s">
        <v>1260</v>
      </c>
      <c r="T495" s="313" t="s">
        <v>1261</v>
      </c>
      <c r="U495" s="313" t="s">
        <v>1261</v>
      </c>
      <c r="V495" s="313" t="s">
        <v>1147</v>
      </c>
      <c r="W495" s="124" t="s">
        <v>1134</v>
      </c>
      <c r="X495" s="313" t="s">
        <v>1148</v>
      </c>
      <c r="Y495" s="50"/>
    </row>
    <row r="496" s="5" customFormat="1" ht="20" customHeight="1" spans="1:25">
      <c r="A496" s="39"/>
      <c r="B496" s="199" t="s">
        <v>1137</v>
      </c>
      <c r="C496" s="39" t="s">
        <v>37</v>
      </c>
      <c r="D496" s="199" t="s">
        <v>1138</v>
      </c>
      <c r="E496" s="41" t="s">
        <v>39</v>
      </c>
      <c r="F496" s="39" t="s">
        <v>40</v>
      </c>
      <c r="G496" s="39" t="s">
        <v>106</v>
      </c>
      <c r="H496" s="39" t="s">
        <v>1262</v>
      </c>
      <c r="I496" s="39">
        <v>22</v>
      </c>
      <c r="J496" s="93">
        <v>45627</v>
      </c>
      <c r="K496" s="39">
        <v>6.6</v>
      </c>
      <c r="L496" s="39">
        <v>6.6</v>
      </c>
      <c r="M496" s="39" t="s">
        <v>44</v>
      </c>
      <c r="N496" s="39" t="s">
        <v>44</v>
      </c>
      <c r="O496" s="39" t="s">
        <v>44</v>
      </c>
      <c r="P496" s="39" t="s">
        <v>1263</v>
      </c>
      <c r="Q496" s="39" t="s">
        <v>44</v>
      </c>
      <c r="R496" s="39" t="s">
        <v>1227</v>
      </c>
      <c r="S496" s="39" t="s">
        <v>1264</v>
      </c>
      <c r="T496" s="125">
        <v>25</v>
      </c>
      <c r="U496" s="39">
        <v>25</v>
      </c>
      <c r="V496" s="39" t="s">
        <v>50</v>
      </c>
      <c r="W496" s="39" t="s">
        <v>1265</v>
      </c>
      <c r="X496" s="39" t="s">
        <v>1266</v>
      </c>
      <c r="Y496" s="39"/>
    </row>
    <row r="497" s="5" customFormat="1" ht="20" customHeight="1" spans="1:25">
      <c r="A497" s="38"/>
      <c r="B497" s="199" t="s">
        <v>1137</v>
      </c>
      <c r="C497" s="245" t="s">
        <v>37</v>
      </c>
      <c r="D497" s="199" t="s">
        <v>1138</v>
      </c>
      <c r="E497" s="41" t="s">
        <v>39</v>
      </c>
      <c r="F497" s="169" t="s">
        <v>40</v>
      </c>
      <c r="G497" s="169" t="s">
        <v>112</v>
      </c>
      <c r="H497" s="169" t="s">
        <v>1267</v>
      </c>
      <c r="I497" s="169">
        <v>22</v>
      </c>
      <c r="J497" s="156" t="s">
        <v>1179</v>
      </c>
      <c r="K497" s="245">
        <v>6.6</v>
      </c>
      <c r="L497" s="245">
        <v>6.6</v>
      </c>
      <c r="M497" s="245"/>
      <c r="N497" s="314"/>
      <c r="O497" s="315"/>
      <c r="P497" s="316" t="s">
        <v>1268</v>
      </c>
      <c r="Q497" s="316" t="s">
        <v>1269</v>
      </c>
      <c r="R497" s="316" t="s">
        <v>1247</v>
      </c>
      <c r="S497" s="316" t="s">
        <v>1270</v>
      </c>
      <c r="T497" s="316" t="s">
        <v>1271</v>
      </c>
      <c r="U497" s="316" t="s">
        <v>1271</v>
      </c>
      <c r="V497" s="316" t="s">
        <v>1147</v>
      </c>
      <c r="W497" s="247" t="s">
        <v>1134</v>
      </c>
      <c r="X497" s="316" t="s">
        <v>1272</v>
      </c>
      <c r="Y497" s="39"/>
    </row>
    <row r="498" s="22" customFormat="1" ht="20" customHeight="1" spans="2:25">
      <c r="B498" s="199" t="s">
        <v>1137</v>
      </c>
      <c r="C498" s="172" t="s">
        <v>37</v>
      </c>
      <c r="D498" s="199" t="s">
        <v>1138</v>
      </c>
      <c r="E498" s="41" t="s">
        <v>39</v>
      </c>
      <c r="F498" s="172" t="s">
        <v>40</v>
      </c>
      <c r="G498" s="193" t="s">
        <v>116</v>
      </c>
      <c r="H498" s="162" t="s">
        <v>1273</v>
      </c>
      <c r="I498" s="162">
        <v>10</v>
      </c>
      <c r="J498" s="317">
        <v>45627</v>
      </c>
      <c r="K498" s="162">
        <v>3</v>
      </c>
      <c r="L498" s="162">
        <v>3</v>
      </c>
      <c r="M498" s="193" t="s">
        <v>44</v>
      </c>
      <c r="N498" s="193" t="s">
        <v>44</v>
      </c>
      <c r="O498" s="193" t="s">
        <v>44</v>
      </c>
      <c r="P498" s="318" t="s">
        <v>1274</v>
      </c>
      <c r="Q498" s="318" t="s">
        <v>1275</v>
      </c>
      <c r="R498" s="318" t="s">
        <v>1247</v>
      </c>
      <c r="S498" s="318" t="s">
        <v>1276</v>
      </c>
      <c r="T498" s="318" t="s">
        <v>1277</v>
      </c>
      <c r="U498" s="318" t="s">
        <v>1277</v>
      </c>
      <c r="V498" s="318" t="s">
        <v>1147</v>
      </c>
      <c r="W498" s="180" t="s">
        <v>1134</v>
      </c>
      <c r="X498" s="318" t="s">
        <v>1148</v>
      </c>
      <c r="Y498" s="162"/>
    </row>
    <row r="499" s="5" customFormat="1" ht="20" customHeight="1" spans="1:25">
      <c r="A499" s="77"/>
      <c r="B499" s="199" t="s">
        <v>1137</v>
      </c>
      <c r="C499" s="199" t="s">
        <v>37</v>
      </c>
      <c r="D499" s="199" t="s">
        <v>1138</v>
      </c>
      <c r="E499" s="41" t="s">
        <v>39</v>
      </c>
      <c r="F499" s="199" t="s">
        <v>40</v>
      </c>
      <c r="G499" s="199" t="s">
        <v>122</v>
      </c>
      <c r="H499" s="77" t="s">
        <v>1278</v>
      </c>
      <c r="I499" s="77">
        <v>10</v>
      </c>
      <c r="J499" s="105" t="s">
        <v>1179</v>
      </c>
      <c r="K499" s="199">
        <v>2.4</v>
      </c>
      <c r="L499" s="199"/>
      <c r="M499" s="199"/>
      <c r="N499" s="201"/>
      <c r="O499" s="319"/>
      <c r="P499" s="307" t="s">
        <v>1274</v>
      </c>
      <c r="Q499" s="307" t="s">
        <v>1246</v>
      </c>
      <c r="R499" s="307" t="s">
        <v>1247</v>
      </c>
      <c r="S499" s="307" t="s">
        <v>1248</v>
      </c>
      <c r="T499" s="307" t="s">
        <v>1277</v>
      </c>
      <c r="U499" s="307" t="s">
        <v>1277</v>
      </c>
      <c r="V499" s="307" t="s">
        <v>1147</v>
      </c>
      <c r="W499" s="40" t="s">
        <v>1134</v>
      </c>
      <c r="X499" s="307" t="s">
        <v>1148</v>
      </c>
      <c r="Y499" s="39"/>
    </row>
    <row r="500" s="5" customFormat="1" ht="20" customHeight="1" spans="1:25">
      <c r="A500" s="39"/>
      <c r="B500" s="199" t="s">
        <v>1137</v>
      </c>
      <c r="C500" s="293" t="s">
        <v>37</v>
      </c>
      <c r="D500" s="199" t="s">
        <v>1138</v>
      </c>
      <c r="E500" s="41" t="s">
        <v>39</v>
      </c>
      <c r="F500" s="294" t="s">
        <v>40</v>
      </c>
      <c r="G500" s="294" t="s">
        <v>125</v>
      </c>
      <c r="H500" s="294" t="s">
        <v>1279</v>
      </c>
      <c r="I500" s="294">
        <v>10</v>
      </c>
      <c r="J500" s="194">
        <v>45627</v>
      </c>
      <c r="K500" s="320">
        <v>3</v>
      </c>
      <c r="L500" s="320">
        <v>3</v>
      </c>
      <c r="M500" s="320" t="s">
        <v>44</v>
      </c>
      <c r="N500" s="88" t="s">
        <v>44</v>
      </c>
      <c r="O500" s="321" t="s">
        <v>44</v>
      </c>
      <c r="P500" s="321" t="s">
        <v>1280</v>
      </c>
      <c r="Q500" s="321" t="s">
        <v>1281</v>
      </c>
      <c r="R500" s="175" t="s">
        <v>1282</v>
      </c>
      <c r="S500" s="269" t="s">
        <v>933</v>
      </c>
      <c r="T500" s="337" t="s">
        <v>1277</v>
      </c>
      <c r="U500" s="337" t="s">
        <v>1277</v>
      </c>
      <c r="V500" s="56" t="s">
        <v>130</v>
      </c>
      <c r="W500" s="56" t="s">
        <v>1283</v>
      </c>
      <c r="X500" s="87" t="s">
        <v>1284</v>
      </c>
      <c r="Y500" s="39"/>
    </row>
    <row r="501" s="5" customFormat="1" ht="20" customHeight="1" spans="1:25">
      <c r="A501" s="39"/>
      <c r="B501" s="199" t="s">
        <v>1137</v>
      </c>
      <c r="C501" s="290" t="s">
        <v>37</v>
      </c>
      <c r="D501" s="199" t="s">
        <v>1138</v>
      </c>
      <c r="E501" s="41" t="s">
        <v>39</v>
      </c>
      <c r="F501" s="42" t="s">
        <v>40</v>
      </c>
      <c r="G501" s="42" t="s">
        <v>132</v>
      </c>
      <c r="H501" s="290" t="s">
        <v>1285</v>
      </c>
      <c r="I501" s="290">
        <v>7</v>
      </c>
      <c r="J501" s="308">
        <v>45627</v>
      </c>
      <c r="K501" s="290">
        <v>1.8</v>
      </c>
      <c r="L501" s="290">
        <v>1.8</v>
      </c>
      <c r="M501" s="290" t="s">
        <v>44</v>
      </c>
      <c r="N501" s="290" t="s">
        <v>44</v>
      </c>
      <c r="O501" s="290" t="s">
        <v>44</v>
      </c>
      <c r="P501" s="290" t="s">
        <v>1231</v>
      </c>
      <c r="Q501" s="290" t="s">
        <v>44</v>
      </c>
      <c r="R501" s="290" t="s">
        <v>1227</v>
      </c>
      <c r="S501" s="290" t="s">
        <v>1236</v>
      </c>
      <c r="T501" s="290" t="s">
        <v>1236</v>
      </c>
      <c r="U501" s="333">
        <v>7</v>
      </c>
      <c r="V501" s="118" t="s">
        <v>64</v>
      </c>
      <c r="W501" s="334" t="s">
        <v>1233</v>
      </c>
      <c r="X501" s="290" t="s">
        <v>1234</v>
      </c>
      <c r="Y501" s="39"/>
    </row>
    <row r="502" s="9" customFormat="1" ht="20" customHeight="1" spans="1:25">
      <c r="A502" s="50"/>
      <c r="B502" s="199" t="s">
        <v>1137</v>
      </c>
      <c r="C502" s="166" t="s">
        <v>37</v>
      </c>
      <c r="D502" s="199" t="s">
        <v>1138</v>
      </c>
      <c r="E502" s="41" t="s">
        <v>39</v>
      </c>
      <c r="F502" s="166" t="s">
        <v>40</v>
      </c>
      <c r="G502" s="166" t="s">
        <v>136</v>
      </c>
      <c r="H502" s="50" t="s">
        <v>1286</v>
      </c>
      <c r="I502" s="50">
        <v>9</v>
      </c>
      <c r="J502" s="312">
        <v>45627</v>
      </c>
      <c r="K502" s="50">
        <v>1.8</v>
      </c>
      <c r="L502" s="50">
        <v>1.8</v>
      </c>
      <c r="M502" s="91" t="s">
        <v>44</v>
      </c>
      <c r="N502" s="91" t="s">
        <v>44</v>
      </c>
      <c r="O502" s="91" t="s">
        <v>44</v>
      </c>
      <c r="P502" s="313" t="s">
        <v>1258</v>
      </c>
      <c r="Q502" s="313" t="s">
        <v>1259</v>
      </c>
      <c r="R502" s="313" t="s">
        <v>1247</v>
      </c>
      <c r="S502" s="313" t="s">
        <v>1260</v>
      </c>
      <c r="T502" s="313" t="s">
        <v>1261</v>
      </c>
      <c r="U502" s="313" t="s">
        <v>1261</v>
      </c>
      <c r="V502" s="313" t="s">
        <v>1147</v>
      </c>
      <c r="W502" s="124" t="s">
        <v>1134</v>
      </c>
      <c r="X502" s="313" t="s">
        <v>1148</v>
      </c>
      <c r="Y502" s="50"/>
    </row>
    <row r="503" s="5" customFormat="1" ht="20" customHeight="1" spans="1:25">
      <c r="A503" s="39"/>
      <c r="B503" s="199" t="s">
        <v>1137</v>
      </c>
      <c r="C503" s="295" t="s">
        <v>37</v>
      </c>
      <c r="D503" s="199" t="s">
        <v>1138</v>
      </c>
      <c r="E503" s="41" t="s">
        <v>39</v>
      </c>
      <c r="F503" s="295" t="s">
        <v>40</v>
      </c>
      <c r="G503" s="295" t="s">
        <v>140</v>
      </c>
      <c r="H503" s="77" t="s">
        <v>1287</v>
      </c>
      <c r="I503" s="77">
        <v>8</v>
      </c>
      <c r="J503" s="322" t="s">
        <v>1197</v>
      </c>
      <c r="K503" s="295">
        <v>2.4</v>
      </c>
      <c r="L503" s="295">
        <v>2.4</v>
      </c>
      <c r="M503" s="40">
        <v>0</v>
      </c>
      <c r="N503" s="40">
        <v>0</v>
      </c>
      <c r="O503" s="40">
        <v>0</v>
      </c>
      <c r="P503" s="307" t="s">
        <v>1245</v>
      </c>
      <c r="Q503" s="307" t="s">
        <v>1246</v>
      </c>
      <c r="R503" s="307" t="s">
        <v>1247</v>
      </c>
      <c r="S503" s="307" t="s">
        <v>1248</v>
      </c>
      <c r="T503" s="307" t="s">
        <v>1229</v>
      </c>
      <c r="U503" s="307" t="s">
        <v>1229</v>
      </c>
      <c r="V503" s="307" t="s">
        <v>1147</v>
      </c>
      <c r="W503" s="40" t="s">
        <v>1134</v>
      </c>
      <c r="X503" s="307" t="s">
        <v>1148</v>
      </c>
      <c r="Y503" s="39"/>
    </row>
    <row r="504" s="5" customFormat="1" ht="20" customHeight="1" spans="1:25">
      <c r="A504" s="39"/>
      <c r="B504" s="199" t="s">
        <v>1137</v>
      </c>
      <c r="C504" s="290" t="s">
        <v>37</v>
      </c>
      <c r="D504" s="199" t="s">
        <v>1138</v>
      </c>
      <c r="E504" s="41" t="s">
        <v>39</v>
      </c>
      <c r="F504" s="290" t="s">
        <v>40</v>
      </c>
      <c r="G504" s="42" t="s">
        <v>146</v>
      </c>
      <c r="H504" s="290" t="s">
        <v>1288</v>
      </c>
      <c r="I504" s="290">
        <v>5</v>
      </c>
      <c r="J504" s="197">
        <v>45656</v>
      </c>
      <c r="K504" s="290">
        <v>1.5</v>
      </c>
      <c r="L504" s="290">
        <v>1.5</v>
      </c>
      <c r="M504" s="290" t="s">
        <v>44</v>
      </c>
      <c r="N504" s="290" t="s">
        <v>44</v>
      </c>
      <c r="O504" s="290" t="s">
        <v>44</v>
      </c>
      <c r="P504" s="290" t="s">
        <v>1231</v>
      </c>
      <c r="Q504" s="290" t="s">
        <v>44</v>
      </c>
      <c r="R504" s="290" t="s">
        <v>1227</v>
      </c>
      <c r="S504" s="290" t="s">
        <v>1236</v>
      </c>
      <c r="T504" s="333">
        <v>8</v>
      </c>
      <c r="U504" s="290">
        <v>34</v>
      </c>
      <c r="V504" s="334">
        <v>0.99</v>
      </c>
      <c r="W504" s="334" t="s">
        <v>1289</v>
      </c>
      <c r="X504" s="290" t="s">
        <v>1290</v>
      </c>
      <c r="Y504" s="39"/>
    </row>
    <row r="505" s="13" customFormat="1" ht="20" customHeight="1" spans="1:25">
      <c r="A505" s="177"/>
      <c r="B505" s="199" t="s">
        <v>1137</v>
      </c>
      <c r="C505" s="101" t="s">
        <v>37</v>
      </c>
      <c r="D505" s="199" t="s">
        <v>1138</v>
      </c>
      <c r="E505" s="41" t="s">
        <v>39</v>
      </c>
      <c r="F505" s="101" t="s">
        <v>40</v>
      </c>
      <c r="G505" s="101" t="s">
        <v>152</v>
      </c>
      <c r="H505" s="51" t="s">
        <v>1291</v>
      </c>
      <c r="I505" s="51">
        <v>9</v>
      </c>
      <c r="J505" s="90" t="s">
        <v>1179</v>
      </c>
      <c r="K505" s="101">
        <v>2.7</v>
      </c>
      <c r="L505" s="42" t="s">
        <v>44</v>
      </c>
      <c r="M505" s="42" t="s">
        <v>44</v>
      </c>
      <c r="N505" s="42" t="s">
        <v>44</v>
      </c>
      <c r="O505" s="42" t="s">
        <v>44</v>
      </c>
      <c r="P505" s="323" t="s">
        <v>1292</v>
      </c>
      <c r="Q505" s="323" t="s">
        <v>1293</v>
      </c>
      <c r="R505" s="323" t="s">
        <v>1247</v>
      </c>
      <c r="S505" s="323" t="s">
        <v>1276</v>
      </c>
      <c r="T505" s="323" t="s">
        <v>1294</v>
      </c>
      <c r="U505" s="323" t="s">
        <v>1294</v>
      </c>
      <c r="V505" s="42" t="s">
        <v>50</v>
      </c>
      <c r="W505" s="42" t="s">
        <v>1134</v>
      </c>
      <c r="X505" s="323" t="s">
        <v>1148</v>
      </c>
      <c r="Y505" s="51"/>
    </row>
    <row r="506" s="3" customFormat="1" ht="30" customHeight="1" spans="1:25">
      <c r="A506" s="178" t="s">
        <v>1295</v>
      </c>
      <c r="B506" s="178"/>
      <c r="C506" s="179"/>
      <c r="D506" s="179"/>
      <c r="E506" s="179"/>
      <c r="F506" s="179"/>
      <c r="G506" s="179"/>
      <c r="H506" s="179"/>
      <c r="I506" s="179"/>
      <c r="J506" s="198"/>
      <c r="K506" s="179"/>
      <c r="L506" s="179"/>
      <c r="M506" s="179"/>
      <c r="N506" s="179"/>
      <c r="O506" s="179"/>
      <c r="P506" s="179"/>
      <c r="Q506" s="179"/>
      <c r="R506" s="179"/>
      <c r="S506" s="179"/>
      <c r="T506" s="218"/>
      <c r="U506" s="179"/>
      <c r="V506" s="179"/>
      <c r="W506" s="179"/>
      <c r="X506" s="179"/>
      <c r="Y506" s="179"/>
    </row>
    <row r="507" s="5" customFormat="1" ht="30" customHeight="1" spans="1:25">
      <c r="A507" s="37" t="s">
        <v>1296</v>
      </c>
      <c r="B507" s="37"/>
      <c r="C507" s="39"/>
      <c r="D507" s="39"/>
      <c r="E507" s="39"/>
      <c r="F507" s="39"/>
      <c r="G507" s="39"/>
      <c r="H507" s="39"/>
      <c r="I507" s="39"/>
      <c r="J507" s="93"/>
      <c r="K507" s="39"/>
      <c r="L507" s="39"/>
      <c r="M507" s="39"/>
      <c r="N507" s="39"/>
      <c r="O507" s="39"/>
      <c r="P507" s="39"/>
      <c r="Q507" s="39"/>
      <c r="R507" s="39"/>
      <c r="S507" s="39"/>
      <c r="T507" s="125"/>
      <c r="U507" s="39"/>
      <c r="V507" s="39"/>
      <c r="W507" s="39"/>
      <c r="X507" s="39"/>
      <c r="Y507" s="39"/>
    </row>
    <row r="508" s="5" customFormat="1" ht="30" customHeight="1" spans="1:25">
      <c r="A508" s="37" t="s">
        <v>1297</v>
      </c>
      <c r="B508" s="37"/>
      <c r="C508" s="39"/>
      <c r="D508" s="39"/>
      <c r="E508" s="39"/>
      <c r="F508" s="39"/>
      <c r="G508" s="39"/>
      <c r="H508" s="39"/>
      <c r="I508" s="39"/>
      <c r="J508" s="93"/>
      <c r="K508" s="39"/>
      <c r="L508" s="39"/>
      <c r="M508" s="39"/>
      <c r="N508" s="39"/>
      <c r="O508" s="39"/>
      <c r="P508" s="39"/>
      <c r="Q508" s="39"/>
      <c r="R508" s="39"/>
      <c r="S508" s="39"/>
      <c r="T508" s="125"/>
      <c r="U508" s="39"/>
      <c r="V508" s="39"/>
      <c r="W508" s="39"/>
      <c r="X508" s="39"/>
      <c r="Y508" s="39"/>
    </row>
    <row r="509" s="3" customFormat="1" ht="30" customHeight="1" spans="1:25">
      <c r="A509" s="178" t="s">
        <v>1298</v>
      </c>
      <c r="B509" s="178"/>
      <c r="C509" s="179"/>
      <c r="D509" s="179"/>
      <c r="E509" s="179"/>
      <c r="F509" s="179"/>
      <c r="G509" s="179"/>
      <c r="H509" s="179"/>
      <c r="I509" s="179"/>
      <c r="J509" s="198"/>
      <c r="K509" s="179"/>
      <c r="L509" s="179"/>
      <c r="M509" s="179"/>
      <c r="N509" s="179"/>
      <c r="O509" s="179"/>
      <c r="P509" s="179"/>
      <c r="Q509" s="179"/>
      <c r="R509" s="179"/>
      <c r="S509" s="179"/>
      <c r="T509" s="218"/>
      <c r="U509" s="179"/>
      <c r="V509" s="179"/>
      <c r="W509" s="179"/>
      <c r="X509" s="179"/>
      <c r="Y509" s="179"/>
    </row>
    <row r="510" s="5" customFormat="1" ht="30" customHeight="1" spans="1:25">
      <c r="A510" s="37" t="s">
        <v>1299</v>
      </c>
      <c r="B510" s="37"/>
      <c r="C510" s="39"/>
      <c r="D510" s="39"/>
      <c r="E510" s="39"/>
      <c r="F510" s="39"/>
      <c r="G510" s="39"/>
      <c r="H510" s="39"/>
      <c r="I510" s="39"/>
      <c r="J510" s="93"/>
      <c r="K510" s="39"/>
      <c r="L510" s="39"/>
      <c r="M510" s="39"/>
      <c r="N510" s="39"/>
      <c r="O510" s="39"/>
      <c r="P510" s="39"/>
      <c r="Q510" s="39"/>
      <c r="R510" s="39"/>
      <c r="S510" s="39"/>
      <c r="T510" s="125"/>
      <c r="U510" s="39"/>
      <c r="V510" s="39"/>
      <c r="W510" s="39"/>
      <c r="X510" s="39"/>
      <c r="Y510" s="39"/>
    </row>
    <row r="511" s="5" customFormat="1" ht="30" customHeight="1" spans="1:25">
      <c r="A511" s="37" t="s">
        <v>1149</v>
      </c>
      <c r="B511" s="37"/>
      <c r="C511" s="39"/>
      <c r="D511" s="39"/>
      <c r="E511" s="39"/>
      <c r="F511" s="39"/>
      <c r="G511" s="39"/>
      <c r="H511" s="39"/>
      <c r="I511" s="39"/>
      <c r="J511" s="93"/>
      <c r="K511" s="39"/>
      <c r="L511" s="39"/>
      <c r="M511" s="39"/>
      <c r="N511" s="39"/>
      <c r="O511" s="39"/>
      <c r="P511" s="39"/>
      <c r="Q511" s="39"/>
      <c r="R511" s="39"/>
      <c r="S511" s="39"/>
      <c r="T511" s="125"/>
      <c r="U511" s="39"/>
      <c r="V511" s="39"/>
      <c r="W511" s="39"/>
      <c r="X511" s="39"/>
      <c r="Y511" s="39"/>
    </row>
  </sheetData>
  <autoFilter ref="A6:AB511">
    <extLst/>
  </autoFilter>
  <mergeCells count="20">
    <mergeCell ref="A1:C1"/>
    <mergeCell ref="A2:Y2"/>
    <mergeCell ref="P3:V3"/>
    <mergeCell ref="P4:U4"/>
    <mergeCell ref="P5:R5"/>
    <mergeCell ref="S5:U5"/>
    <mergeCell ref="A3:A6"/>
    <mergeCell ref="B3:B6"/>
    <mergeCell ref="C3:C6"/>
    <mergeCell ref="D3:D6"/>
    <mergeCell ref="E3:E6"/>
    <mergeCell ref="H3:H6"/>
    <mergeCell ref="J3:J6"/>
    <mergeCell ref="K3:K6"/>
    <mergeCell ref="V4:V5"/>
    <mergeCell ref="W3:W6"/>
    <mergeCell ref="X3:X6"/>
    <mergeCell ref="Y3:Y6"/>
    <mergeCell ref="F3:G5"/>
    <mergeCell ref="L3:O5"/>
  </mergeCells>
  <conditionalFormatting sqref="A455">
    <cfRule type="duplicateValues" dxfId="0" priority="1"/>
  </conditionalFormatting>
  <pageMargins left="0.751388888888889" right="0.751388888888889" top="0.314583333333333" bottom="0.118055555555556" header="0.5" footer="0.5"/>
  <pageSetup paperSize="9" scale="4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国办系统录入版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汤雨鑫</cp:lastModifiedBy>
  <dcterms:created xsi:type="dcterms:W3CDTF">2021-09-07T02:49:00Z</dcterms:created>
  <dcterms:modified xsi:type="dcterms:W3CDTF">2023-12-11T09:04:16Z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3C14F832B3AB4C438FADA3BC4AEDB269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