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<sst xmlns="http://schemas.openxmlformats.org/spreadsheetml/2006/main" count="65" uniqueCount="8">
  <si>
    <t>序号</t>
  </si>
  <si>
    <t>姓名</t>
  </si>
  <si>
    <t>性别</t>
  </si>
  <si>
    <t>职位代码</t>
  </si>
  <si>
    <t>备注</t>
  </si>
  <si>
    <r>
      <rPr>
        <sz val="10.5"/>
        <color rgb="FF000000"/>
        <rFont val="Times New Roman"/>
        <charset val="134"/>
      </rPr>
      <t>男</t>
    </r>
  </si>
  <si>
    <t>女</t>
  </si>
  <si>
    <t>丁婉婉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</si>
</sst>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A2" sqref="A2"/>
    </sheetView>
  </sheetViews>
  <sheetFormatPr defaultColWidth="8.88888888888889" defaultRowHeight="14.4" outlineLevelCol="4"/>
  <cols>
    <col min="1" max="1" width="8.88888888888889" style="2"/>
    <col min="2" max="2" width="11.7777777777778" style="2" customWidth="1"/>
    <col min="3" max="3" width="12.6666666666667" style="2" customWidth="1"/>
    <col min="4" max="4" width="13.3333333333333" style="2" customWidth="1"/>
    <col min="5" max="5" width="12.3333333333333" style="2" customWidth="1"/>
  </cols>
  <sheetData>
    <row r="1" s="1" customFormat="1" ht="22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.6" spans="1:5">
      <c r="A2" s="4">
        <v>1</v>
      </c>
      <c r="B2" s="5" t="str">
        <f>"过瑞强"</f>
        <v>过瑞强</v>
      </c>
      <c r="C2" s="6" t="s">
        <v>5</v>
      </c>
      <c r="D2" s="5" t="str">
        <f>"20230201"</f>
        <v>20230201</v>
      </c>
      <c r="E2" s="4"/>
    </row>
    <row r="3" ht="15.6" spans="1:5">
      <c r="A3" s="4">
        <v>2</v>
      </c>
      <c r="B3" s="5" t="str">
        <f>"李金辉"</f>
        <v>李金辉</v>
      </c>
      <c r="C3" s="6" t="s">
        <v>5</v>
      </c>
      <c r="D3" s="5" t="str">
        <f>"20230201"</f>
        <v>20230201</v>
      </c>
      <c r="E3" s="4"/>
    </row>
    <row r="4" ht="15.6" spans="1:5">
      <c r="A4" s="4">
        <v>3</v>
      </c>
      <c r="B4" s="5" t="str">
        <f>"王瑗瑗"</f>
        <v>王瑗瑗</v>
      </c>
      <c r="C4" s="6" t="s">
        <v>6</v>
      </c>
      <c r="D4" s="5" t="str">
        <f>"20230202"</f>
        <v>20230202</v>
      </c>
      <c r="E4" s="4"/>
    </row>
    <row r="5" ht="15.6" spans="1:5">
      <c r="A5" s="4">
        <v>4</v>
      </c>
      <c r="B5" s="5" t="str">
        <f>"王湘君"</f>
        <v>王湘君</v>
      </c>
      <c r="C5" s="6" t="s">
        <v>6</v>
      </c>
      <c r="D5" s="5" t="str">
        <f>"20230202"</f>
        <v>20230202</v>
      </c>
      <c r="E5" s="4"/>
    </row>
    <row r="6" ht="15.6" spans="1:5">
      <c r="A6" s="4">
        <v>5</v>
      </c>
      <c r="B6" s="5" t="str">
        <f>"潘庭"</f>
        <v>潘庭</v>
      </c>
      <c r="C6" s="6" t="s">
        <v>5</v>
      </c>
      <c r="D6" s="5" t="str">
        <f>"20230203"</f>
        <v>20230203</v>
      </c>
      <c r="E6" s="4"/>
    </row>
    <row r="7" ht="15.6" spans="1:5">
      <c r="A7" s="4">
        <v>6</v>
      </c>
      <c r="B7" s="5" t="str">
        <f>"王海龙"</f>
        <v>王海龙</v>
      </c>
      <c r="C7" s="6" t="s">
        <v>5</v>
      </c>
      <c r="D7" s="5" t="str">
        <f>"20230204"</f>
        <v>20230204</v>
      </c>
      <c r="E7" s="4"/>
    </row>
    <row r="8" ht="15.6" spans="1:5">
      <c r="A8" s="4">
        <v>7</v>
      </c>
      <c r="B8" s="5" t="str">
        <f>"张立"</f>
        <v>张立</v>
      </c>
      <c r="C8" s="6" t="s">
        <v>5</v>
      </c>
      <c r="D8" s="5" t="str">
        <f>"20230205"</f>
        <v>20230205</v>
      </c>
      <c r="E8" s="4"/>
    </row>
    <row r="9" ht="15.6" spans="1:5">
      <c r="A9" s="4">
        <v>8</v>
      </c>
      <c r="B9" s="5" t="str">
        <f>"李文"</f>
        <v>李文</v>
      </c>
      <c r="C9" s="6" t="s">
        <v>6</v>
      </c>
      <c r="D9" s="5" t="str">
        <f>"20230206"</f>
        <v>20230206</v>
      </c>
      <c r="E9" s="4"/>
    </row>
    <row r="10" ht="15.6" spans="1:5">
      <c r="A10" s="4">
        <v>9</v>
      </c>
      <c r="B10" s="5" t="str">
        <f>"徐硕"</f>
        <v>徐硕</v>
      </c>
      <c r="C10" s="6" t="s">
        <v>5</v>
      </c>
      <c r="D10" s="5" t="str">
        <f>"20230207"</f>
        <v>20230207</v>
      </c>
      <c r="E10" s="4"/>
    </row>
    <row r="11" ht="15.6" spans="1:5">
      <c r="A11" s="4">
        <v>10</v>
      </c>
      <c r="B11" s="5" t="str">
        <f>"陈琪琳"</f>
        <v>陈琪琳</v>
      </c>
      <c r="C11" s="6" t="s">
        <v>6</v>
      </c>
      <c r="D11" s="5" t="str">
        <f>"20230208"</f>
        <v>20230208</v>
      </c>
      <c r="E11" s="4"/>
    </row>
    <row r="12" ht="15.6" spans="1:5">
      <c r="A12" s="4">
        <v>11</v>
      </c>
      <c r="B12" s="5" t="str">
        <f>"杨曼曼"</f>
        <v>杨曼曼</v>
      </c>
      <c r="C12" s="6" t="s">
        <v>6</v>
      </c>
      <c r="D12" s="5" t="str">
        <f>"20230209"</f>
        <v>20230209</v>
      </c>
      <c r="E12" s="4"/>
    </row>
    <row r="13" ht="15.6" spans="1:5">
      <c r="A13" s="4">
        <v>12</v>
      </c>
      <c r="B13" s="5" t="str">
        <f>"邓文雅"</f>
        <v>邓文雅</v>
      </c>
      <c r="C13" s="6" t="s">
        <v>6</v>
      </c>
      <c r="D13" s="5" t="str">
        <f>"20230210"</f>
        <v>20230210</v>
      </c>
      <c r="E13" s="4"/>
    </row>
    <row r="14" ht="15.6" spans="1:5">
      <c r="A14" s="4">
        <v>13</v>
      </c>
      <c r="B14" s="5" t="str">
        <f>"马渺渺"</f>
        <v>马渺渺</v>
      </c>
      <c r="C14" s="6" t="s">
        <v>6</v>
      </c>
      <c r="D14" s="5" t="str">
        <f>"20230211"</f>
        <v>20230211</v>
      </c>
      <c r="E14" s="4"/>
    </row>
    <row r="15" ht="15.6" spans="1:5">
      <c r="A15" s="4">
        <v>14</v>
      </c>
      <c r="B15" s="5" t="str">
        <f>"刘奎"</f>
        <v>刘奎</v>
      </c>
      <c r="C15" s="6" t="s">
        <v>5</v>
      </c>
      <c r="D15" s="5" t="str">
        <f>"20230212"</f>
        <v>20230212</v>
      </c>
      <c r="E15" s="4"/>
    </row>
    <row r="16" ht="15.6" spans="1:5">
      <c r="A16" s="4">
        <v>15</v>
      </c>
      <c r="B16" s="5" t="str">
        <f>"张洵"</f>
        <v>张洵</v>
      </c>
      <c r="C16" s="6" t="s">
        <v>5</v>
      </c>
      <c r="D16" s="5" t="str">
        <f>"20230213"</f>
        <v>20230213</v>
      </c>
      <c r="E16" s="4"/>
    </row>
    <row r="17" ht="15.6" spans="1:5">
      <c r="A17" s="4">
        <v>16</v>
      </c>
      <c r="B17" s="5" t="str">
        <f>"单红理"</f>
        <v>单红理</v>
      </c>
      <c r="C17" s="6" t="s">
        <v>5</v>
      </c>
      <c r="D17" s="5" t="str">
        <f>"20230213"</f>
        <v>20230213</v>
      </c>
      <c r="E17" s="4"/>
    </row>
    <row r="18" ht="15.6" spans="1:5">
      <c r="A18" s="4">
        <v>17</v>
      </c>
      <c r="B18" s="5" t="str">
        <f>"朱伟龙"</f>
        <v>朱伟龙</v>
      </c>
      <c r="C18" s="6" t="s">
        <v>5</v>
      </c>
      <c r="D18" s="5" t="str">
        <f t="shared" ref="D18:D21" si="0">"20230214"</f>
        <v>20230214</v>
      </c>
      <c r="E18" s="4"/>
    </row>
    <row r="19" ht="15.6" spans="1:5">
      <c r="A19" s="4">
        <v>18</v>
      </c>
      <c r="B19" s="5" t="str">
        <f>"陈琪"</f>
        <v>陈琪</v>
      </c>
      <c r="C19" s="6" t="s">
        <v>6</v>
      </c>
      <c r="D19" s="5" t="str">
        <f t="shared" si="0"/>
        <v>20230214</v>
      </c>
      <c r="E19" s="4"/>
    </row>
    <row r="20" ht="15.6" spans="1:5">
      <c r="A20" s="4">
        <v>19</v>
      </c>
      <c r="B20" s="5" t="str">
        <f>"彭鑫"</f>
        <v>彭鑫</v>
      </c>
      <c r="C20" s="6" t="s">
        <v>5</v>
      </c>
      <c r="D20" s="5" t="str">
        <f t="shared" si="0"/>
        <v>20230214</v>
      </c>
      <c r="E20" s="4"/>
    </row>
    <row r="21" ht="15.6" spans="1:5">
      <c r="A21" s="4">
        <v>20</v>
      </c>
      <c r="B21" s="5" t="str">
        <f>"时云峰"</f>
        <v>时云峰</v>
      </c>
      <c r="C21" s="6" t="s">
        <v>5</v>
      </c>
      <c r="D21" s="5" t="str">
        <f t="shared" si="0"/>
        <v>20230214</v>
      </c>
      <c r="E21" s="4"/>
    </row>
    <row r="22" ht="15.6" spans="1:5">
      <c r="A22" s="4">
        <v>21</v>
      </c>
      <c r="B22" s="5" t="str">
        <f>"夏云坤"</f>
        <v>夏云坤</v>
      </c>
      <c r="C22" s="6" t="s">
        <v>5</v>
      </c>
      <c r="D22" s="5" t="str">
        <f t="shared" ref="D22:D26" si="1">"20230215"</f>
        <v>20230215</v>
      </c>
      <c r="E22" s="4"/>
    </row>
    <row r="23" ht="15.6" spans="1:5">
      <c r="A23" s="4">
        <v>22</v>
      </c>
      <c r="B23" s="5" t="str">
        <f>"谭帅"</f>
        <v>谭帅</v>
      </c>
      <c r="C23" s="6" t="s">
        <v>5</v>
      </c>
      <c r="D23" s="5" t="str">
        <f t="shared" si="1"/>
        <v>20230215</v>
      </c>
      <c r="E23" s="4"/>
    </row>
    <row r="24" ht="15.6" spans="1:5">
      <c r="A24" s="4">
        <v>23</v>
      </c>
      <c r="B24" s="5" t="str">
        <f>"朱金金"</f>
        <v>朱金金</v>
      </c>
      <c r="C24" s="6" t="s">
        <v>5</v>
      </c>
      <c r="D24" s="5" t="str">
        <f t="shared" si="1"/>
        <v>20230215</v>
      </c>
      <c r="E24" s="4"/>
    </row>
    <row r="25" ht="15.6" spans="1:5">
      <c r="A25" s="4">
        <v>24</v>
      </c>
      <c r="B25" s="5" t="str">
        <f>"张嫣雨"</f>
        <v>张嫣雨</v>
      </c>
      <c r="C25" s="6" t="s">
        <v>6</v>
      </c>
      <c r="D25" s="5" t="str">
        <f t="shared" si="1"/>
        <v>20230215</v>
      </c>
      <c r="E25" s="4"/>
    </row>
    <row r="26" ht="15.6" spans="1:5">
      <c r="A26" s="4">
        <v>25</v>
      </c>
      <c r="B26" s="5" t="str">
        <f>"马林东"</f>
        <v>马林东</v>
      </c>
      <c r="C26" s="6" t="s">
        <v>5</v>
      </c>
      <c r="D26" s="5" t="str">
        <f t="shared" si="1"/>
        <v>20230215</v>
      </c>
      <c r="E26" s="4"/>
    </row>
    <row r="27" ht="15.6" spans="1:5">
      <c r="A27" s="4">
        <v>26</v>
      </c>
      <c r="B27" s="5" t="str">
        <f>"龚楚玉"</f>
        <v>龚楚玉</v>
      </c>
      <c r="C27" s="6" t="s">
        <v>5</v>
      </c>
      <c r="D27" s="5" t="str">
        <f t="shared" ref="D27:D29" si="2">"20230216"</f>
        <v>20230216</v>
      </c>
      <c r="E27" s="4"/>
    </row>
    <row r="28" ht="15.6" spans="1:5">
      <c r="A28" s="4">
        <v>27</v>
      </c>
      <c r="B28" s="5" t="str">
        <f>"刘璐"</f>
        <v>刘璐</v>
      </c>
      <c r="C28" s="6" t="s">
        <v>6</v>
      </c>
      <c r="D28" s="5" t="str">
        <f t="shared" si="2"/>
        <v>20230216</v>
      </c>
      <c r="E28" s="4"/>
    </row>
    <row r="29" ht="15.6" spans="1:5">
      <c r="A29" s="4">
        <v>28</v>
      </c>
      <c r="B29" s="5" t="str">
        <f>"李秘秘"</f>
        <v>李秘秘</v>
      </c>
      <c r="C29" s="6" t="s">
        <v>6</v>
      </c>
      <c r="D29" s="5" t="str">
        <f t="shared" si="2"/>
        <v>20230216</v>
      </c>
      <c r="E29" s="4"/>
    </row>
    <row r="30" ht="15.6" spans="1:5">
      <c r="A30" s="4">
        <v>29</v>
      </c>
      <c r="B30" s="5" t="str">
        <f>"朱诺男"</f>
        <v>朱诺男</v>
      </c>
      <c r="C30" s="6" t="s">
        <v>6</v>
      </c>
      <c r="D30" s="5" t="str">
        <f>"20230217"</f>
        <v>20230217</v>
      </c>
      <c r="E30" s="4"/>
    </row>
    <row r="31" ht="15.6" spans="1:5">
      <c r="A31" s="4">
        <v>30</v>
      </c>
      <c r="B31" s="5" t="str">
        <f>"刘子晨"</f>
        <v>刘子晨</v>
      </c>
      <c r="C31" s="6" t="s">
        <v>6</v>
      </c>
      <c r="D31" s="5" t="str">
        <f t="shared" ref="D31:D35" si="3">"20230218"</f>
        <v>20230218</v>
      </c>
      <c r="E31" s="4"/>
    </row>
    <row r="32" ht="15.6" spans="1:5">
      <c r="A32" s="4">
        <v>31</v>
      </c>
      <c r="B32" s="5" t="str">
        <f>"程毅"</f>
        <v>程毅</v>
      </c>
      <c r="C32" s="6" t="s">
        <v>5</v>
      </c>
      <c r="D32" s="5" t="str">
        <f t="shared" si="3"/>
        <v>20230218</v>
      </c>
      <c r="E32" s="4"/>
    </row>
    <row r="33" ht="15.6" spans="1:5">
      <c r="A33" s="4">
        <v>32</v>
      </c>
      <c r="B33" s="5" t="str">
        <f>"刘萌萌"</f>
        <v>刘萌萌</v>
      </c>
      <c r="C33" s="6" t="s">
        <v>6</v>
      </c>
      <c r="D33" s="5" t="str">
        <f t="shared" si="3"/>
        <v>20230218</v>
      </c>
      <c r="E33" s="4"/>
    </row>
    <row r="34" ht="15.6" spans="1:5">
      <c r="A34" s="4">
        <v>33</v>
      </c>
      <c r="B34" s="5" t="str">
        <f>"谢露露"</f>
        <v>谢露露</v>
      </c>
      <c r="C34" s="6" t="s">
        <v>6</v>
      </c>
      <c r="D34" s="5" t="str">
        <f t="shared" si="3"/>
        <v>20230218</v>
      </c>
      <c r="E34" s="4"/>
    </row>
    <row r="35" ht="15.6" spans="1:5">
      <c r="A35" s="4">
        <v>34</v>
      </c>
      <c r="B35" s="5" t="str">
        <f>"李会"</f>
        <v>李会</v>
      </c>
      <c r="C35" s="6" t="s">
        <v>6</v>
      </c>
      <c r="D35" s="5" t="str">
        <f t="shared" si="3"/>
        <v>20230218</v>
      </c>
      <c r="E35" s="4"/>
    </row>
    <row r="36" ht="15.6" spans="1:5">
      <c r="A36" s="4">
        <v>35</v>
      </c>
      <c r="B36" s="5" t="str">
        <f>"吴孝文"</f>
        <v>吴孝文</v>
      </c>
      <c r="C36" s="6" t="s">
        <v>5</v>
      </c>
      <c r="D36" s="5" t="str">
        <f t="shared" ref="D36:D40" si="4">"20230219"</f>
        <v>20230219</v>
      </c>
      <c r="E36" s="4"/>
    </row>
    <row r="37" ht="15.6" spans="1:5">
      <c r="A37" s="4">
        <v>36</v>
      </c>
      <c r="B37" s="5" t="str">
        <f>"周新举"</f>
        <v>周新举</v>
      </c>
      <c r="C37" s="6" t="s">
        <v>5</v>
      </c>
      <c r="D37" s="5" t="str">
        <f t="shared" si="4"/>
        <v>20230219</v>
      </c>
      <c r="E37" s="4"/>
    </row>
    <row r="38" ht="15.6" spans="1:5">
      <c r="A38" s="4">
        <v>37</v>
      </c>
      <c r="B38" s="5" t="str">
        <f>"冯文秀"</f>
        <v>冯文秀</v>
      </c>
      <c r="C38" s="6" t="s">
        <v>6</v>
      </c>
      <c r="D38" s="5" t="str">
        <f t="shared" si="4"/>
        <v>20230219</v>
      </c>
      <c r="E38" s="4"/>
    </row>
    <row r="39" ht="15.6" spans="1:5">
      <c r="A39" s="4">
        <v>38</v>
      </c>
      <c r="B39" s="5" t="str">
        <f>"姜子琪"</f>
        <v>姜子琪</v>
      </c>
      <c r="C39" s="6" t="s">
        <v>5</v>
      </c>
      <c r="D39" s="5" t="str">
        <f t="shared" si="4"/>
        <v>20230219</v>
      </c>
      <c r="E39" s="4"/>
    </row>
    <row r="40" ht="15.6" spans="1:5">
      <c r="A40" s="4">
        <v>39</v>
      </c>
      <c r="B40" s="5" t="str">
        <f>"吴金旋"</f>
        <v>吴金旋</v>
      </c>
      <c r="C40" s="6" t="s">
        <v>5</v>
      </c>
      <c r="D40" s="5" t="str">
        <f t="shared" si="4"/>
        <v>20230219</v>
      </c>
      <c r="E40" s="4"/>
    </row>
    <row r="41" ht="15.6" spans="1:5">
      <c r="A41" s="4">
        <v>40</v>
      </c>
      <c r="B41" s="5" t="str">
        <f>"张秀文"</f>
        <v>张秀文</v>
      </c>
      <c r="C41" s="6" t="s">
        <v>5</v>
      </c>
      <c r="D41" s="5" t="str">
        <f t="shared" ref="D41:D46" si="5">"20230220"</f>
        <v>20230220</v>
      </c>
      <c r="E41" s="4"/>
    </row>
    <row r="42" ht="15.6" spans="1:5">
      <c r="A42" s="4">
        <v>41</v>
      </c>
      <c r="B42" s="5" t="str">
        <f>"罗子祥"</f>
        <v>罗子祥</v>
      </c>
      <c r="C42" s="6" t="s">
        <v>5</v>
      </c>
      <c r="D42" s="5" t="str">
        <f t="shared" si="5"/>
        <v>20230220</v>
      </c>
      <c r="E42" s="4"/>
    </row>
    <row r="43" ht="15.6" spans="1:5">
      <c r="A43" s="4">
        <v>42</v>
      </c>
      <c r="B43" s="5" t="str">
        <f>"樊营维"</f>
        <v>樊营维</v>
      </c>
      <c r="C43" s="6" t="s">
        <v>5</v>
      </c>
      <c r="D43" s="5" t="str">
        <f t="shared" si="5"/>
        <v>20230220</v>
      </c>
      <c r="E43" s="4"/>
    </row>
    <row r="44" ht="15.6" spans="1:5">
      <c r="A44" s="4">
        <v>43</v>
      </c>
      <c r="B44" s="5" t="str">
        <f>"丁树丰"</f>
        <v>丁树丰</v>
      </c>
      <c r="C44" s="6" t="s">
        <v>5</v>
      </c>
      <c r="D44" s="5" t="str">
        <f t="shared" si="5"/>
        <v>20230220</v>
      </c>
      <c r="E44" s="4"/>
    </row>
    <row r="45" ht="15.6" spans="1:5">
      <c r="A45" s="4">
        <v>44</v>
      </c>
      <c r="B45" s="5" t="str">
        <f>"赵欣瑶"</f>
        <v>赵欣瑶</v>
      </c>
      <c r="C45" s="6" t="s">
        <v>6</v>
      </c>
      <c r="D45" s="5" t="str">
        <f t="shared" si="5"/>
        <v>20230220</v>
      </c>
      <c r="E45" s="4"/>
    </row>
    <row r="46" ht="15.6" spans="1:5">
      <c r="A46" s="4">
        <v>45</v>
      </c>
      <c r="B46" s="2" t="s">
        <v>7</v>
      </c>
      <c r="C46" s="6" t="s">
        <v>6</v>
      </c>
      <c r="D46" s="5" t="str">
        <f t="shared" si="5"/>
        <v>20230220</v>
      </c>
      <c r="E46" s="4"/>
    </row>
    <row r="47" ht="15.6" spans="1:5">
      <c r="A47" s="4">
        <v>46</v>
      </c>
      <c r="B47" s="5" t="str">
        <f>"徐可"</f>
        <v>徐可</v>
      </c>
      <c r="C47" s="6" t="s">
        <v>6</v>
      </c>
      <c r="D47" s="5" t="str">
        <f>"20230221"</f>
        <v>20230221</v>
      </c>
      <c r="E47" s="4"/>
    </row>
    <row r="48" ht="15.6" spans="1:5">
      <c r="A48" s="4">
        <v>47</v>
      </c>
      <c r="B48" s="5" t="str">
        <f>"周豆豆"</f>
        <v>周豆豆</v>
      </c>
      <c r="C48" s="6" t="s">
        <v>6</v>
      </c>
      <c r="D48" s="5" t="str">
        <f>"20230221"</f>
        <v>20230221</v>
      </c>
      <c r="E48" s="4"/>
    </row>
    <row r="49" ht="15.6" spans="1:5">
      <c r="A49" s="4">
        <v>48</v>
      </c>
      <c r="B49" s="5" t="str">
        <f>"韦玉龙"</f>
        <v>韦玉龙</v>
      </c>
      <c r="C49" s="6" t="s">
        <v>5</v>
      </c>
      <c r="D49" s="5" t="str">
        <f t="shared" ref="D49:D53" si="6">"20230222"</f>
        <v>20230222</v>
      </c>
      <c r="E49" s="4"/>
    </row>
    <row r="50" ht="15.6" spans="1:5">
      <c r="A50" s="4">
        <v>49</v>
      </c>
      <c r="B50" s="5" t="str">
        <f>"王文锦"</f>
        <v>王文锦</v>
      </c>
      <c r="C50" s="6" t="s">
        <v>5</v>
      </c>
      <c r="D50" s="5" t="str">
        <f t="shared" si="6"/>
        <v>20230222</v>
      </c>
      <c r="E50" s="4"/>
    </row>
    <row r="51" ht="15.6" spans="1:5">
      <c r="A51" s="4">
        <v>50</v>
      </c>
      <c r="B51" s="5" t="str">
        <f>"孙一笑"</f>
        <v>孙一笑</v>
      </c>
      <c r="C51" s="6" t="s">
        <v>5</v>
      </c>
      <c r="D51" s="5" t="str">
        <f t="shared" si="6"/>
        <v>20230222</v>
      </c>
      <c r="E51" s="4"/>
    </row>
    <row r="52" ht="15.6" spans="1:5">
      <c r="A52" s="4">
        <v>51</v>
      </c>
      <c r="B52" s="5" t="str">
        <f>"范子祥"</f>
        <v>范子祥</v>
      </c>
      <c r="C52" s="6" t="s">
        <v>5</v>
      </c>
      <c r="D52" s="5" t="str">
        <f t="shared" si="6"/>
        <v>20230222</v>
      </c>
      <c r="E52" s="4"/>
    </row>
    <row r="53" ht="15.6" spans="1:5">
      <c r="A53" s="4">
        <v>52</v>
      </c>
      <c r="B53" s="5" t="str">
        <f>"王屿琪"</f>
        <v>王屿琪</v>
      </c>
      <c r="C53" s="6" t="s">
        <v>6</v>
      </c>
      <c r="D53" s="5" t="str">
        <f t="shared" si="6"/>
        <v>20230222</v>
      </c>
      <c r="E53" s="4"/>
    </row>
    <row r="54" ht="15.6" spans="1:5">
      <c r="A54" s="4">
        <v>53</v>
      </c>
      <c r="B54" s="5" t="str">
        <f>"赵甜甜"</f>
        <v>赵甜甜</v>
      </c>
      <c r="C54" s="6" t="s">
        <v>6</v>
      </c>
      <c r="D54" s="5" t="str">
        <f t="shared" ref="D54:D60" si="7">"20230223"</f>
        <v>20230223</v>
      </c>
      <c r="E54" s="4"/>
    </row>
    <row r="55" ht="15.6" spans="1:5">
      <c r="A55" s="4">
        <v>54</v>
      </c>
      <c r="B55" s="5" t="str">
        <f>"孙瑶"</f>
        <v>孙瑶</v>
      </c>
      <c r="C55" s="6" t="s">
        <v>6</v>
      </c>
      <c r="D55" s="5" t="str">
        <f t="shared" si="7"/>
        <v>20230223</v>
      </c>
      <c r="E55" s="4"/>
    </row>
    <row r="56" ht="15.6" spans="1:5">
      <c r="A56" s="4">
        <v>55</v>
      </c>
      <c r="B56" s="5" t="str">
        <f>"刘小纯"</f>
        <v>刘小纯</v>
      </c>
      <c r="C56" s="6" t="s">
        <v>6</v>
      </c>
      <c r="D56" s="5" t="str">
        <f t="shared" si="7"/>
        <v>20230223</v>
      </c>
      <c r="E56" s="4"/>
    </row>
    <row r="57" ht="15.6" spans="1:5">
      <c r="A57" s="4">
        <v>56</v>
      </c>
      <c r="B57" s="5" t="str">
        <f>"丁玺文"</f>
        <v>丁玺文</v>
      </c>
      <c r="C57" s="6" t="s">
        <v>5</v>
      </c>
      <c r="D57" s="5" t="str">
        <f t="shared" si="7"/>
        <v>20230223</v>
      </c>
      <c r="E57" s="4"/>
    </row>
    <row r="58" ht="15.6" spans="1:5">
      <c r="A58" s="4">
        <v>57</v>
      </c>
      <c r="B58" s="5" t="str">
        <f>"马雅楠"</f>
        <v>马雅楠</v>
      </c>
      <c r="C58" s="6" t="s">
        <v>6</v>
      </c>
      <c r="D58" s="5" t="str">
        <f t="shared" si="7"/>
        <v>20230223</v>
      </c>
      <c r="E58" s="4"/>
    </row>
    <row r="59" ht="15.6" spans="1:5">
      <c r="A59" s="4">
        <v>58</v>
      </c>
      <c r="B59" s="5" t="str">
        <f>"叶卓新"</f>
        <v>叶卓新</v>
      </c>
      <c r="C59" s="6" t="s">
        <v>5</v>
      </c>
      <c r="D59" s="5" t="str">
        <f t="shared" si="7"/>
        <v>20230223</v>
      </c>
      <c r="E59" s="4"/>
    </row>
    <row r="60" ht="15.6" spans="1:5">
      <c r="A60" s="4">
        <v>59</v>
      </c>
      <c r="B60" s="5" t="str">
        <f>"马鑫萍"</f>
        <v>马鑫萍</v>
      </c>
      <c r="C60" s="6" t="s">
        <v>6</v>
      </c>
      <c r="D60" s="5" t="str">
        <f t="shared" si="7"/>
        <v>20230223</v>
      </c>
      <c r="E60" s="4"/>
    </row>
  </sheetData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2023-10-13T01:26:28Z</dcterms:created>
  <dcterms:modified xsi:type="dcterms:W3CDTF">2023-10-13T02:15:47Z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56D39A4699BC4A85845C778791B0E92E_11</vt:lpwstr>
  </property>
  <property fmtid="{D5CDD505-2E9C-101B-9397-08002B2CF9AE}" pid="3" name="KSOProductBuildVer">
    <vt:lpwstr>2052-12.1.0.15712</vt:lpwstr>
  </property>
</Properties>
</file>