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<sst xmlns="http://schemas.openxmlformats.org/spreadsheetml/2006/main" count="4" uniqueCount="4">
  <si>
    <t>2023年灵璧县公开招聘事业单位工作人员考察人员名单</t>
  </si>
  <si>
    <t>序号</t>
  </si>
  <si>
    <t>报考岗位</t>
  </si>
  <si>
    <t>准考证号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</si>
</sst>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方正黑体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workbookViewId="0">
      <selection activeCell="A2" sqref="A2:C2"/>
    </sheetView>
  </sheetViews>
  <sheetFormatPr defaultColWidth="8.88888888888889" defaultRowHeight="22" customHeight="1" outlineLevelCol="2"/>
  <cols>
    <col min="1" max="1" width="8.77777777777778" style="1" customWidth="1"/>
    <col min="2" max="2" width="23.1111111111111" style="1" customWidth="1"/>
    <col min="3" max="3" width="28.8888888888889" style="1" customWidth="1"/>
    <col min="4" max="16384" width="8.88888888888889" style="2"/>
  </cols>
  <sheetData>
    <row r="1" ht="38" customHeight="1" spans="1:3">
      <c r="A1" s="3" t="s">
        <v>0</v>
      </c>
      <c r="B1" s="3"/>
      <c r="C1" s="3"/>
    </row>
    <row r="2" ht="21" customHeight="1" spans="1:3">
      <c r="A2" s="4" t="s">
        <v>1</v>
      </c>
      <c r="B2" s="5" t="s">
        <v>2</v>
      </c>
      <c r="C2" s="5" t="s">
        <v>3</v>
      </c>
    </row>
    <row r="3" ht="15" customHeight="1" spans="1:3">
      <c r="A3" s="6">
        <v>1</v>
      </c>
      <c r="B3" s="7" t="str">
        <f>"20230201"</f>
        <v>20230201</v>
      </c>
      <c r="C3" s="7" t="str">
        <f>"2307290108"</f>
        <v>2307290108</v>
      </c>
    </row>
    <row r="4" ht="15" customHeight="1" spans="1:3">
      <c r="A4" s="6">
        <v>2</v>
      </c>
      <c r="B4" s="7" t="str">
        <f>"20230201"</f>
        <v>20230201</v>
      </c>
      <c r="C4" s="7" t="str">
        <f>"2307290220"</f>
        <v>2307290220</v>
      </c>
    </row>
    <row r="5" ht="15" customHeight="1" spans="1:3">
      <c r="A5" s="6">
        <v>3</v>
      </c>
      <c r="B5" s="7" t="str">
        <f>"20230202"</f>
        <v>20230202</v>
      </c>
      <c r="C5" s="7" t="str">
        <f>"2307290513"</f>
        <v>2307290513</v>
      </c>
    </row>
    <row r="6" ht="15" customHeight="1" spans="1:3">
      <c r="A6" s="6">
        <v>4</v>
      </c>
      <c r="B6" s="7" t="str">
        <f>"20230202"</f>
        <v>20230202</v>
      </c>
      <c r="C6" s="7" t="str">
        <f>"2307290328"</f>
        <v>2307290328</v>
      </c>
    </row>
    <row r="7" ht="15" customHeight="1" spans="1:3">
      <c r="A7" s="6">
        <v>5</v>
      </c>
      <c r="B7" s="7" t="str">
        <f>"20230203"</f>
        <v>20230203</v>
      </c>
      <c r="C7" s="7" t="str">
        <f>"2307290825"</f>
        <v>2307290825</v>
      </c>
    </row>
    <row r="8" ht="15" customHeight="1" spans="1:3">
      <c r="A8" s="6">
        <v>6</v>
      </c>
      <c r="B8" s="7" t="str">
        <f>"20230204"</f>
        <v>20230204</v>
      </c>
      <c r="C8" s="7" t="str">
        <f>"2307291202"</f>
        <v>2307291202</v>
      </c>
    </row>
    <row r="9" ht="15" customHeight="1" spans="1:3">
      <c r="A9" s="6">
        <v>7</v>
      </c>
      <c r="B9" s="7" t="str">
        <f>"20230205"</f>
        <v>20230205</v>
      </c>
      <c r="C9" s="7" t="str">
        <f>"2307291607"</f>
        <v>2307291607</v>
      </c>
    </row>
    <row r="10" ht="15" customHeight="1" spans="1:3">
      <c r="A10" s="6">
        <v>8</v>
      </c>
      <c r="B10" s="7" t="str">
        <f>"20230206"</f>
        <v>20230206</v>
      </c>
      <c r="C10" s="7" t="str">
        <f>"2307291728"</f>
        <v>2307291728</v>
      </c>
    </row>
    <row r="11" ht="15" customHeight="1" spans="1:3">
      <c r="A11" s="6">
        <v>9</v>
      </c>
      <c r="B11" s="7" t="str">
        <f>"20230207"</f>
        <v>20230207</v>
      </c>
      <c r="C11" s="7" t="str">
        <f>"2307292127"</f>
        <v>2307292127</v>
      </c>
    </row>
    <row r="12" ht="15" customHeight="1" spans="1:3">
      <c r="A12" s="6">
        <v>10</v>
      </c>
      <c r="B12" s="7" t="str">
        <f>"20230208"</f>
        <v>20230208</v>
      </c>
      <c r="C12" s="7" t="str">
        <f>"2307292223"</f>
        <v>2307292223</v>
      </c>
    </row>
    <row r="13" ht="15" customHeight="1" spans="1:3">
      <c r="A13" s="6">
        <v>11</v>
      </c>
      <c r="B13" s="7" t="str">
        <f>"20230209"</f>
        <v>20230209</v>
      </c>
      <c r="C13" s="7" t="str">
        <f>"2307292316"</f>
        <v>2307292316</v>
      </c>
    </row>
    <row r="14" ht="15" customHeight="1" spans="1:3">
      <c r="A14" s="6">
        <v>12</v>
      </c>
      <c r="B14" s="7" t="str">
        <f>"20230210"</f>
        <v>20230210</v>
      </c>
      <c r="C14" s="7" t="str">
        <f>"2307292412"</f>
        <v>2307292412</v>
      </c>
    </row>
    <row r="15" ht="15" customHeight="1" spans="1:3">
      <c r="A15" s="6">
        <v>13</v>
      </c>
      <c r="B15" s="7" t="str">
        <f>"20230211"</f>
        <v>20230211</v>
      </c>
      <c r="C15" s="7" t="str">
        <f>"2307292622"</f>
        <v>2307292622</v>
      </c>
    </row>
    <row r="16" ht="15" customHeight="1" spans="1:3">
      <c r="A16" s="6">
        <v>14</v>
      </c>
      <c r="B16" s="7" t="str">
        <f>"20230212"</f>
        <v>20230212</v>
      </c>
      <c r="C16" s="7" t="str">
        <f>"2307292821"</f>
        <v>2307292821</v>
      </c>
    </row>
    <row r="17" ht="15" customHeight="1" spans="1:3">
      <c r="A17" s="6">
        <v>15</v>
      </c>
      <c r="B17" s="7" t="str">
        <f>"20230213"</f>
        <v>20230213</v>
      </c>
      <c r="C17" s="7" t="str">
        <f>"2307293211"</f>
        <v>2307293211</v>
      </c>
    </row>
    <row r="18" ht="15" customHeight="1" spans="1:3">
      <c r="A18" s="6">
        <v>16</v>
      </c>
      <c r="B18" s="7" t="str">
        <f>"20230213"</f>
        <v>20230213</v>
      </c>
      <c r="C18" s="7" t="str">
        <f>"2307293328"</f>
        <v>2307293328</v>
      </c>
    </row>
    <row r="19" ht="15" customHeight="1" spans="1:3">
      <c r="A19" s="6">
        <v>17</v>
      </c>
      <c r="B19" s="7" t="str">
        <f t="shared" ref="B19:B22" si="0">"20230214"</f>
        <v>20230214</v>
      </c>
      <c r="C19" s="7" t="str">
        <f>"2307294130"</f>
        <v>2307294130</v>
      </c>
    </row>
    <row r="20" ht="15" customHeight="1" spans="1:3">
      <c r="A20" s="6">
        <v>18</v>
      </c>
      <c r="B20" s="7" t="str">
        <f t="shared" si="0"/>
        <v>20230214</v>
      </c>
      <c r="C20" s="7" t="str">
        <f>"2307294312"</f>
        <v>2307294312</v>
      </c>
    </row>
    <row r="21" ht="15" customHeight="1" spans="1:3">
      <c r="A21" s="6">
        <v>19</v>
      </c>
      <c r="B21" s="7" t="str">
        <f t="shared" si="0"/>
        <v>20230214</v>
      </c>
      <c r="C21" s="7" t="str">
        <f>"2307294811"</f>
        <v>2307294811</v>
      </c>
    </row>
    <row r="22" ht="15" customHeight="1" spans="1:3">
      <c r="A22" s="6">
        <v>20</v>
      </c>
      <c r="B22" s="7" t="str">
        <f t="shared" si="0"/>
        <v>20230214</v>
      </c>
      <c r="C22" s="7" t="str">
        <f>"2307294804"</f>
        <v>2307294804</v>
      </c>
    </row>
    <row r="23" ht="15" customHeight="1" spans="1:3">
      <c r="A23" s="6">
        <v>21</v>
      </c>
      <c r="B23" s="7" t="str">
        <f t="shared" ref="B23:B27" si="1">"20230215"</f>
        <v>20230215</v>
      </c>
      <c r="C23" s="7" t="str">
        <f>"2307295020"</f>
        <v>2307295020</v>
      </c>
    </row>
    <row r="24" ht="15" customHeight="1" spans="1:3">
      <c r="A24" s="6">
        <v>22</v>
      </c>
      <c r="B24" s="7" t="str">
        <f t="shared" si="1"/>
        <v>20230215</v>
      </c>
      <c r="C24" s="7" t="str">
        <f>"2307295128"</f>
        <v>2307295128</v>
      </c>
    </row>
    <row r="25" ht="15" customHeight="1" spans="1:3">
      <c r="A25" s="6">
        <v>23</v>
      </c>
      <c r="B25" s="7" t="str">
        <f t="shared" si="1"/>
        <v>20230215</v>
      </c>
      <c r="C25" s="7" t="str">
        <f>"2307295014"</f>
        <v>2307295014</v>
      </c>
    </row>
    <row r="26" ht="15" customHeight="1" spans="1:3">
      <c r="A26" s="6">
        <v>24</v>
      </c>
      <c r="B26" s="7" t="str">
        <f t="shared" si="1"/>
        <v>20230215</v>
      </c>
      <c r="C26" s="7" t="str">
        <f>"2307295120"</f>
        <v>2307295120</v>
      </c>
    </row>
    <row r="27" ht="15" customHeight="1" spans="1:3">
      <c r="A27" s="6">
        <v>25</v>
      </c>
      <c r="B27" s="7" t="str">
        <f t="shared" si="1"/>
        <v>20230215</v>
      </c>
      <c r="C27" s="7" t="str">
        <f>"2307295108"</f>
        <v>2307295108</v>
      </c>
    </row>
    <row r="28" ht="15" customHeight="1" spans="1:3">
      <c r="A28" s="6">
        <v>26</v>
      </c>
      <c r="B28" s="7" t="str">
        <f t="shared" ref="B28:B30" si="2">"20230216"</f>
        <v>20230216</v>
      </c>
      <c r="C28" s="7" t="str">
        <f>"2307295620"</f>
        <v>2307295620</v>
      </c>
    </row>
    <row r="29" ht="15" customHeight="1" spans="1:3">
      <c r="A29" s="6">
        <v>27</v>
      </c>
      <c r="B29" s="7" t="str">
        <f t="shared" si="2"/>
        <v>20230216</v>
      </c>
      <c r="C29" s="7" t="str">
        <f>"2307295730"</f>
        <v>2307295730</v>
      </c>
    </row>
    <row r="30" ht="15" customHeight="1" spans="1:3">
      <c r="A30" s="6">
        <v>28</v>
      </c>
      <c r="B30" s="7" t="str">
        <f t="shared" si="2"/>
        <v>20230216</v>
      </c>
      <c r="C30" s="7" t="str">
        <f>"2307295711"</f>
        <v>2307295711</v>
      </c>
    </row>
    <row r="31" ht="15" customHeight="1" spans="1:3">
      <c r="A31" s="6">
        <v>29</v>
      </c>
      <c r="B31" s="7" t="str">
        <f>"20230217"</f>
        <v>20230217</v>
      </c>
      <c r="C31" s="7" t="str">
        <f>"2307297017"</f>
        <v>2307297017</v>
      </c>
    </row>
    <row r="32" ht="15" customHeight="1" spans="1:3">
      <c r="A32" s="6">
        <v>30</v>
      </c>
      <c r="B32" s="7" t="str">
        <f t="shared" ref="B32:B37" si="3">"20230218"</f>
        <v>20230218</v>
      </c>
      <c r="C32" s="7" t="str">
        <f>"2307297411"</f>
        <v>2307297411</v>
      </c>
    </row>
    <row r="33" ht="15" customHeight="1" spans="1:3">
      <c r="A33" s="6">
        <v>31</v>
      </c>
      <c r="B33" s="7" t="str">
        <f t="shared" si="3"/>
        <v>20230218</v>
      </c>
      <c r="C33" s="7" t="str">
        <f>"2307297407"</f>
        <v>2307297407</v>
      </c>
    </row>
    <row r="34" ht="15" customHeight="1" spans="1:3">
      <c r="A34" s="6">
        <v>32</v>
      </c>
      <c r="B34" s="7" t="str">
        <f t="shared" si="3"/>
        <v>20230218</v>
      </c>
      <c r="C34" s="7" t="str">
        <f>"2307297520"</f>
        <v>2307297520</v>
      </c>
    </row>
    <row r="35" ht="15" customHeight="1" spans="1:3">
      <c r="A35" s="6">
        <v>33</v>
      </c>
      <c r="B35" s="7" t="str">
        <f t="shared" si="3"/>
        <v>20230218</v>
      </c>
      <c r="C35" s="7" t="str">
        <f>"2307297228"</f>
        <v>2307297228</v>
      </c>
    </row>
    <row r="36" ht="15" customHeight="1" spans="1:3">
      <c r="A36" s="6">
        <v>34</v>
      </c>
      <c r="B36" s="7" t="str">
        <f t="shared" si="3"/>
        <v>20230218</v>
      </c>
      <c r="C36" s="7" t="str">
        <f>"2307297404"</f>
        <v>2307297404</v>
      </c>
    </row>
    <row r="37" ht="15" customHeight="1" spans="1:3">
      <c r="A37" s="6">
        <v>35</v>
      </c>
      <c r="B37" s="7" t="str">
        <f t="shared" si="3"/>
        <v>20230218</v>
      </c>
      <c r="C37" s="7" t="str">
        <f>"2307297414"</f>
        <v>2307297414</v>
      </c>
    </row>
    <row r="38" ht="15" customHeight="1" spans="1:3">
      <c r="A38" s="6">
        <v>36</v>
      </c>
      <c r="B38" s="7" t="str">
        <f t="shared" ref="B38:B42" si="4">"20230219"</f>
        <v>20230219</v>
      </c>
      <c r="C38" s="7" t="str">
        <f>"2307297719"</f>
        <v>2307297719</v>
      </c>
    </row>
    <row r="39" ht="15" customHeight="1" spans="1:3">
      <c r="A39" s="6">
        <v>37</v>
      </c>
      <c r="B39" s="7" t="str">
        <f t="shared" si="4"/>
        <v>20230219</v>
      </c>
      <c r="C39" s="7" t="str">
        <f>"2307297720"</f>
        <v>2307297720</v>
      </c>
    </row>
    <row r="40" ht="15" customHeight="1" spans="1:3">
      <c r="A40" s="6">
        <v>38</v>
      </c>
      <c r="B40" s="7" t="str">
        <f t="shared" si="4"/>
        <v>20230219</v>
      </c>
      <c r="C40" s="7" t="str">
        <f>"2307297623"</f>
        <v>2307297623</v>
      </c>
    </row>
    <row r="41" ht="15" customHeight="1" spans="1:3">
      <c r="A41" s="6">
        <v>39</v>
      </c>
      <c r="B41" s="7" t="str">
        <f t="shared" si="4"/>
        <v>20230219</v>
      </c>
      <c r="C41" s="7" t="str">
        <f>"2307297706"</f>
        <v>2307297706</v>
      </c>
    </row>
    <row r="42" ht="15" customHeight="1" spans="1:3">
      <c r="A42" s="6">
        <v>40</v>
      </c>
      <c r="B42" s="7" t="str">
        <f t="shared" si="4"/>
        <v>20230219</v>
      </c>
      <c r="C42" s="7" t="str">
        <f>"2307297722"</f>
        <v>2307297722</v>
      </c>
    </row>
    <row r="43" ht="15" customHeight="1" spans="1:3">
      <c r="A43" s="6">
        <v>41</v>
      </c>
      <c r="B43" s="7" t="str">
        <f t="shared" ref="B43:B48" si="5">"20230220"</f>
        <v>20230220</v>
      </c>
      <c r="C43" s="7" t="str">
        <f>"2307297825"</f>
        <v>2307297825</v>
      </c>
    </row>
    <row r="44" ht="15" customHeight="1" spans="1:3">
      <c r="A44" s="6">
        <v>42</v>
      </c>
      <c r="B44" s="7" t="str">
        <f t="shared" si="5"/>
        <v>20230220</v>
      </c>
      <c r="C44" s="7" t="str">
        <f>"2307297918"</f>
        <v>2307297918</v>
      </c>
    </row>
    <row r="45" ht="15" customHeight="1" spans="1:3">
      <c r="A45" s="6">
        <v>43</v>
      </c>
      <c r="B45" s="7" t="str">
        <f t="shared" si="5"/>
        <v>20230220</v>
      </c>
      <c r="C45" s="7" t="str">
        <f>"2307297827"</f>
        <v>2307297827</v>
      </c>
    </row>
    <row r="46" ht="15" customHeight="1" spans="1:3">
      <c r="A46" s="6">
        <v>44</v>
      </c>
      <c r="B46" s="7" t="str">
        <f t="shared" si="5"/>
        <v>20230220</v>
      </c>
      <c r="C46" s="7" t="str">
        <f>"2307297803"</f>
        <v>2307297803</v>
      </c>
    </row>
    <row r="47" ht="15" customHeight="1" spans="1:3">
      <c r="A47" s="6">
        <v>45</v>
      </c>
      <c r="B47" s="7" t="str">
        <f t="shared" si="5"/>
        <v>20230220</v>
      </c>
      <c r="C47" s="7" t="str">
        <f>"2307298006"</f>
        <v>2307298006</v>
      </c>
    </row>
    <row r="48" ht="15" customHeight="1" spans="1:3">
      <c r="A48" s="6">
        <v>46</v>
      </c>
      <c r="B48" s="7" t="str">
        <f t="shared" si="5"/>
        <v>20230220</v>
      </c>
      <c r="C48" s="7" t="str">
        <f>"2307297811"</f>
        <v>2307297811</v>
      </c>
    </row>
    <row r="49" ht="15" customHeight="1" spans="1:3">
      <c r="A49" s="6">
        <v>47</v>
      </c>
      <c r="B49" s="7" t="str">
        <f>"20230221"</f>
        <v>20230221</v>
      </c>
      <c r="C49" s="7" t="str">
        <f>"2307298020"</f>
        <v>2307298020</v>
      </c>
    </row>
    <row r="50" ht="15" customHeight="1" spans="1:3">
      <c r="A50" s="6">
        <v>48</v>
      </c>
      <c r="B50" s="7" t="str">
        <f>"20230221"</f>
        <v>20230221</v>
      </c>
      <c r="C50" s="7" t="str">
        <f>"2307298017"</f>
        <v>2307298017</v>
      </c>
    </row>
    <row r="51" ht="15" customHeight="1" spans="1:3">
      <c r="A51" s="6">
        <v>49</v>
      </c>
      <c r="B51" s="7" t="str">
        <f t="shared" ref="B51:B55" si="6">"20230222"</f>
        <v>20230222</v>
      </c>
      <c r="C51" s="7" t="str">
        <f>"2307298027"</f>
        <v>2307298027</v>
      </c>
    </row>
    <row r="52" ht="15" customHeight="1" spans="1:3">
      <c r="A52" s="6">
        <v>50</v>
      </c>
      <c r="B52" s="7" t="str">
        <f t="shared" si="6"/>
        <v>20230222</v>
      </c>
      <c r="C52" s="7" t="str">
        <f>"2307298115"</f>
        <v>2307298115</v>
      </c>
    </row>
    <row r="53" ht="15" customHeight="1" spans="1:3">
      <c r="A53" s="6">
        <v>51</v>
      </c>
      <c r="B53" s="7" t="str">
        <f t="shared" si="6"/>
        <v>20230222</v>
      </c>
      <c r="C53" s="7" t="str">
        <f>"2307298028"</f>
        <v>2307298028</v>
      </c>
    </row>
    <row r="54" ht="15" customHeight="1" spans="1:3">
      <c r="A54" s="6">
        <v>52</v>
      </c>
      <c r="B54" s="7" t="str">
        <f t="shared" si="6"/>
        <v>20230222</v>
      </c>
      <c r="C54" s="7" t="str">
        <f>"2307298104"</f>
        <v>2307298104</v>
      </c>
    </row>
    <row r="55" ht="15" customHeight="1" spans="1:3">
      <c r="A55" s="6">
        <v>53</v>
      </c>
      <c r="B55" s="7" t="str">
        <f t="shared" si="6"/>
        <v>20230222</v>
      </c>
      <c r="C55" s="7" t="str">
        <f>"2307298113"</f>
        <v>2307298113</v>
      </c>
    </row>
    <row r="56" ht="15" customHeight="1" spans="1:3">
      <c r="A56" s="6">
        <v>54</v>
      </c>
      <c r="B56" s="7" t="str">
        <f t="shared" ref="B56:B62" si="7">"20230223"</f>
        <v>20230223</v>
      </c>
      <c r="C56" s="7" t="str">
        <f>"2307298123"</f>
        <v>2307298123</v>
      </c>
    </row>
    <row r="57" ht="15" customHeight="1" spans="1:3">
      <c r="A57" s="6">
        <v>55</v>
      </c>
      <c r="B57" s="7" t="str">
        <f t="shared" si="7"/>
        <v>20230223</v>
      </c>
      <c r="C57" s="7" t="str">
        <f>"2307298205"</f>
        <v>2307298205</v>
      </c>
    </row>
    <row r="58" ht="15" customHeight="1" spans="1:3">
      <c r="A58" s="6">
        <v>56</v>
      </c>
      <c r="B58" s="7" t="str">
        <f t="shared" si="7"/>
        <v>20230223</v>
      </c>
      <c r="C58" s="7" t="str">
        <f>"2307298204"</f>
        <v>2307298204</v>
      </c>
    </row>
    <row r="59" ht="15" customHeight="1" spans="1:3">
      <c r="A59" s="6">
        <v>57</v>
      </c>
      <c r="B59" s="7" t="str">
        <f t="shared" si="7"/>
        <v>20230223</v>
      </c>
      <c r="C59" s="7" t="str">
        <f>"2307298218"</f>
        <v>2307298218</v>
      </c>
    </row>
    <row r="60" ht="15" customHeight="1" spans="1:3">
      <c r="A60" s="6">
        <v>58</v>
      </c>
      <c r="B60" s="7" t="str">
        <f t="shared" si="7"/>
        <v>20230223</v>
      </c>
      <c r="C60" s="7" t="str">
        <f>"2307298118"</f>
        <v>2307298118</v>
      </c>
    </row>
    <row r="61" ht="15" customHeight="1" spans="1:3">
      <c r="A61" s="6">
        <v>59</v>
      </c>
      <c r="B61" s="7" t="str">
        <f t="shared" si="7"/>
        <v>20230223</v>
      </c>
      <c r="C61" s="7" t="str">
        <f>"2307298206"</f>
        <v>2307298206</v>
      </c>
    </row>
    <row r="62" ht="15" customHeight="1" spans="1:3">
      <c r="A62" s="6">
        <v>60</v>
      </c>
      <c r="B62" s="7" t="str">
        <f t="shared" si="7"/>
        <v>20230223</v>
      </c>
      <c r="C62" s="7" t="str">
        <f>"2307298130"</f>
        <v>2307298130</v>
      </c>
    </row>
  </sheetData>
  <mergeCells count="1">
    <mergeCell ref="A1:C1"/>
  </mergeCells>
  <conditionalFormatting sqref="C3">
    <cfRule type="duplicateValues" dxfId="0" priority="121"/>
  </conditionalFormatting>
  <conditionalFormatting sqref="C4">
    <cfRule type="duplicateValues" dxfId="0" priority="60"/>
  </conditionalFormatting>
  <conditionalFormatting sqref="C5">
    <cfRule type="duplicateValues" dxfId="0" priority="59"/>
  </conditionalFormatting>
  <conditionalFormatting sqref="C6">
    <cfRule type="duplicateValues" dxfId="0" priority="58"/>
  </conditionalFormatting>
  <conditionalFormatting sqref="C7">
    <cfRule type="duplicateValues" dxfId="0" priority="57"/>
  </conditionalFormatting>
  <conditionalFormatting sqref="C8">
    <cfRule type="duplicateValues" dxfId="0" priority="56"/>
  </conditionalFormatting>
  <conditionalFormatting sqref="C9">
    <cfRule type="duplicateValues" dxfId="0" priority="55"/>
  </conditionalFormatting>
  <conditionalFormatting sqref="C10">
    <cfRule type="duplicateValues" dxfId="0" priority="54"/>
  </conditionalFormatting>
  <conditionalFormatting sqref="C11">
    <cfRule type="duplicateValues" dxfId="0" priority="53"/>
  </conditionalFormatting>
  <conditionalFormatting sqref="C12">
    <cfRule type="duplicateValues" dxfId="0" priority="52"/>
  </conditionalFormatting>
  <conditionalFormatting sqref="C13">
    <cfRule type="duplicateValues" dxfId="0" priority="51"/>
  </conditionalFormatting>
  <conditionalFormatting sqref="C14">
    <cfRule type="duplicateValues" dxfId="0" priority="50"/>
  </conditionalFormatting>
  <conditionalFormatting sqref="C15">
    <cfRule type="duplicateValues" dxfId="0" priority="49"/>
  </conditionalFormatting>
  <conditionalFormatting sqref="C16">
    <cfRule type="duplicateValues" dxfId="0" priority="48"/>
  </conditionalFormatting>
  <conditionalFormatting sqref="C17">
    <cfRule type="duplicateValues" dxfId="0" priority="47"/>
  </conditionalFormatting>
  <conditionalFormatting sqref="C18">
    <cfRule type="duplicateValues" dxfId="0" priority="46"/>
  </conditionalFormatting>
  <conditionalFormatting sqref="C19">
    <cfRule type="duplicateValues" dxfId="0" priority="45"/>
  </conditionalFormatting>
  <conditionalFormatting sqref="C20">
    <cfRule type="duplicateValues" dxfId="0" priority="44"/>
  </conditionalFormatting>
  <conditionalFormatting sqref="C21">
    <cfRule type="duplicateValues" dxfId="0" priority="43"/>
  </conditionalFormatting>
  <conditionalFormatting sqref="C22">
    <cfRule type="duplicateValues" dxfId="0" priority="42"/>
  </conditionalFormatting>
  <conditionalFormatting sqref="C23">
    <cfRule type="duplicateValues" dxfId="0" priority="41"/>
  </conditionalFormatting>
  <conditionalFormatting sqref="C24">
    <cfRule type="duplicateValues" dxfId="0" priority="40"/>
  </conditionalFormatting>
  <conditionalFormatting sqref="C25">
    <cfRule type="duplicateValues" dxfId="0" priority="39"/>
  </conditionalFormatting>
  <conditionalFormatting sqref="C26">
    <cfRule type="duplicateValues" dxfId="0" priority="38"/>
  </conditionalFormatting>
  <conditionalFormatting sqref="C27">
    <cfRule type="duplicateValues" dxfId="0" priority="37"/>
  </conditionalFormatting>
  <conditionalFormatting sqref="C28">
    <cfRule type="duplicateValues" dxfId="0" priority="36"/>
  </conditionalFormatting>
  <conditionalFormatting sqref="C29">
    <cfRule type="duplicateValues" dxfId="0" priority="35"/>
  </conditionalFormatting>
  <conditionalFormatting sqref="C30">
    <cfRule type="duplicateValues" dxfId="0" priority="34"/>
  </conditionalFormatting>
  <conditionalFormatting sqref="C31">
    <cfRule type="duplicateValues" dxfId="0" priority="33"/>
  </conditionalFormatting>
  <conditionalFormatting sqref="C32">
    <cfRule type="duplicateValues" dxfId="0" priority="32"/>
  </conditionalFormatting>
  <conditionalFormatting sqref="C33">
    <cfRule type="duplicateValues" dxfId="0" priority="31"/>
  </conditionalFormatting>
  <conditionalFormatting sqref="C34">
    <cfRule type="duplicateValues" dxfId="0" priority="30"/>
  </conditionalFormatting>
  <conditionalFormatting sqref="C35">
    <cfRule type="duplicateValues" dxfId="0" priority="29"/>
  </conditionalFormatting>
  <conditionalFormatting sqref="C36">
    <cfRule type="duplicateValues" dxfId="0" priority="28"/>
  </conditionalFormatting>
  <conditionalFormatting sqref="C37">
    <cfRule type="duplicateValues" dxfId="0" priority="27"/>
  </conditionalFormatting>
  <conditionalFormatting sqref="C38">
    <cfRule type="duplicateValues" dxfId="0" priority="26"/>
  </conditionalFormatting>
  <conditionalFormatting sqref="C39">
    <cfRule type="duplicateValues" dxfId="0" priority="25"/>
  </conditionalFormatting>
  <conditionalFormatting sqref="C40">
    <cfRule type="duplicateValues" dxfId="0" priority="24"/>
  </conditionalFormatting>
  <conditionalFormatting sqref="C41">
    <cfRule type="duplicateValues" dxfId="0" priority="23"/>
  </conditionalFormatting>
  <conditionalFormatting sqref="C42">
    <cfRule type="duplicateValues" dxfId="0" priority="22"/>
  </conditionalFormatting>
  <conditionalFormatting sqref="C43">
    <cfRule type="duplicateValues" dxfId="0" priority="21"/>
  </conditionalFormatting>
  <conditionalFormatting sqref="C44">
    <cfRule type="duplicateValues" dxfId="0" priority="20"/>
  </conditionalFormatting>
  <conditionalFormatting sqref="C45">
    <cfRule type="duplicateValues" dxfId="0" priority="19"/>
  </conditionalFormatting>
  <conditionalFormatting sqref="C46">
    <cfRule type="duplicateValues" dxfId="0" priority="18"/>
  </conditionalFormatting>
  <conditionalFormatting sqref="C47">
    <cfRule type="duplicateValues" dxfId="0" priority="17"/>
  </conditionalFormatting>
  <conditionalFormatting sqref="C48">
    <cfRule type="duplicateValues" dxfId="0" priority="15"/>
  </conditionalFormatting>
  <conditionalFormatting sqref="C49">
    <cfRule type="duplicateValues" dxfId="0" priority="14"/>
  </conditionalFormatting>
  <conditionalFormatting sqref="C50">
    <cfRule type="duplicateValues" dxfId="0" priority="13"/>
  </conditionalFormatting>
  <conditionalFormatting sqref="C51">
    <cfRule type="duplicateValues" dxfId="0" priority="12"/>
  </conditionalFormatting>
  <conditionalFormatting sqref="C52">
    <cfRule type="duplicateValues" dxfId="0" priority="11"/>
  </conditionalFormatting>
  <conditionalFormatting sqref="C53">
    <cfRule type="duplicateValues" dxfId="0" priority="10"/>
  </conditionalFormatting>
  <conditionalFormatting sqref="C54">
    <cfRule type="duplicateValues" dxfId="0" priority="9"/>
  </conditionalFormatting>
  <conditionalFormatting sqref="C55">
    <cfRule type="duplicateValues" dxfId="0" priority="8"/>
  </conditionalFormatting>
  <conditionalFormatting sqref="C56">
    <cfRule type="duplicateValues" dxfId="0" priority="7"/>
  </conditionalFormatting>
  <conditionalFormatting sqref="C57">
    <cfRule type="duplicateValues" dxfId="0" priority="6"/>
  </conditionalFormatting>
  <conditionalFormatting sqref="C58">
    <cfRule type="duplicateValues" dxfId="0" priority="5"/>
  </conditionalFormatting>
  <conditionalFormatting sqref="C59">
    <cfRule type="duplicateValues" dxfId="0" priority="4"/>
  </conditionalFormatting>
  <conditionalFormatting sqref="C60">
    <cfRule type="duplicateValues" dxfId="0" priority="3"/>
  </conditionalFormatting>
  <conditionalFormatting sqref="C61">
    <cfRule type="duplicateValues" dxfId="0" priority="2"/>
  </conditionalFormatting>
  <conditionalFormatting sqref="C62">
    <cfRule type="duplicateValues" dxfId="0" priority="1"/>
  </conditionalFormatting>
  <pageMargins left="0.75" right="0.75" top="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2023-09-06T06:37:00Z</dcterms:created>
  <dcterms:modified xsi:type="dcterms:W3CDTF">2023-09-21T11:02:33Z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E36D415D08B34CC9887448387FFA3E58_11</vt:lpwstr>
  </property>
  <property fmtid="{D5CDD505-2E9C-101B-9397-08002B2CF9AE}" pid="3" name="KSOProductBuildVer">
    <vt:lpwstr>2052-12.1.0.15374</vt:lpwstr>
  </property>
</Properties>
</file>