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<sst xmlns="http://schemas.openxmlformats.org/spreadsheetml/2006/main" count="122" uniqueCount="43">
  <si>
    <t>2022年灵璧县事业单位公开招聘工作人员体检结果公告</t>
  </si>
  <si>
    <t>序号</t>
  </si>
  <si>
    <t>岗位</t>
  </si>
  <si>
    <t>准考证号</t>
  </si>
  <si>
    <t>体检结果</t>
  </si>
  <si>
    <t>备注</t>
  </si>
  <si>
    <t>2022001-管理(灵璧县党风廉政建设教育中心)</t>
  </si>
  <si>
    <t>合格</t>
  </si>
  <si>
    <t>放弃体检</t>
  </si>
  <si>
    <t>2022002-管理(灵璧县党风廉政建设教育中心)</t>
  </si>
  <si>
    <t>2022003-管理(灵璧县党风廉政建设教育中心)</t>
  </si>
  <si>
    <t>2022004-管理(灵璧县党风廉政建设教育中心)</t>
  </si>
  <si>
    <t>2022005-专技(灵璧县农村饮水安全工程管理站)</t>
  </si>
  <si>
    <t>2022006-专技(灵璧县水利工程管理站)</t>
  </si>
  <si>
    <t>2022007-专技(灵璧县水利工程管理站)</t>
  </si>
  <si>
    <t>2022008-专技(灵璧县水利工程质量安全监督站)</t>
  </si>
  <si>
    <t>2022009-专技(灵璧县水旱灾害防御中心)</t>
  </si>
  <si>
    <t>2022010-专技(灵璧县新汴河修防所)</t>
  </si>
  <si>
    <t>2022011-专技(灵璧县新汴河修防所)</t>
  </si>
  <si>
    <t>2022012-专技(灵璧县河道管理所)</t>
  </si>
  <si>
    <t>2022013-管理(环境卫生管理所)</t>
  </si>
  <si>
    <t>2022014-管理(环境卫生管理所)</t>
  </si>
  <si>
    <t>2022015-管理(环境卫生管理所)</t>
  </si>
  <si>
    <t>2022016-管理(环境卫生管理所)</t>
  </si>
  <si>
    <t>2022017-管理(环境卫生管理所)</t>
  </si>
  <si>
    <t>2022018-管理(环境卫生管理所)</t>
  </si>
  <si>
    <t>2022019-管理(环境卫生管理所)</t>
  </si>
  <si>
    <t>2022020-管理(环境卫生管理所)</t>
  </si>
  <si>
    <t>2022021-管理(灵璧县医保基金安全监管中心)</t>
  </si>
  <si>
    <t>2022022-管理(灵璧县基本医疗保险基金征缴管理中心)</t>
  </si>
  <si>
    <t>2022023-管理(灵璧县基本医疗保险基金征缴管理中心)</t>
  </si>
  <si>
    <t>2022024-专技(灵璧县普查中心、灵璧县社情民意调查中心)</t>
  </si>
  <si>
    <t>待定</t>
  </si>
  <si>
    <t>建议复检</t>
  </si>
  <si>
    <t>2022025-专技(灵璧县信息计算中心)</t>
  </si>
  <si>
    <t>2022026-管理(灵璧县扶贫发展中心)</t>
  </si>
  <si>
    <t>2022027-管理(灵璧县农村人居环境整治服务中心)</t>
  </si>
  <si>
    <t>2022028-管理(灵璧县农村人居环境整治服务中心)</t>
  </si>
  <si>
    <t>2022029-管理(灵璧县轴承产业发展服务中心)</t>
  </si>
  <si>
    <t>2022030-管理(灵璧县轴承产业发展服务中心)</t>
  </si>
  <si>
    <t>2022031-管理(灵璧经济开发区投资促进服务中心)</t>
  </si>
  <si>
    <t>2022032-管理(灵璧经济开发区投资促进服务中心)</t>
  </si>
  <si>
    <t>2022033-管理(灵璧经济开发区退役军人服务站)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</si>
</sst>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shrinkToFit="1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5"/>
  <sheetViews>
    <sheetView tabSelected="1" workbookViewId="0">
      <selection activeCell="C5" sqref="C5"/>
    </sheetView>
  </sheetViews>
  <sheetFormatPr defaultColWidth="9" defaultRowHeight="14.25" outlineLevelCol="4"/>
  <cols>
    <col min="1" max="1" width="5.625" style="3" customWidth="1"/>
    <col min="2" max="2" width="46.25" style="4" customWidth="1"/>
    <col min="3" max="3" width="11.625" style="2"/>
    <col min="4" max="4" width="12" style="2" customWidth="1"/>
    <col min="5" max="5" width="11.125" style="3" customWidth="1"/>
    <col min="6" max="16379" width="9" style="2"/>
    <col min="16380" max="16384" width="9" style="5"/>
  </cols>
  <sheetData>
    <row r="1" ht="34" customHeight="1" spans="1:5">
      <c r="A1" s="6" t="s">
        <v>0</v>
      </c>
      <c r="B1" s="6"/>
      <c r="C1" s="6"/>
      <c r="D1" s="6"/>
      <c r="E1" s="6"/>
    </row>
    <row r="2" s="1" customFormat="1" ht="30" customHeight="1" spans="1:5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</row>
    <row r="3" s="2" customFormat="1" ht="23" customHeight="1" spans="1:5">
      <c r="A3" s="9">
        <v>1</v>
      </c>
      <c r="B3" s="10" t="s">
        <v>6</v>
      </c>
      <c r="C3" s="9" t="str">
        <f>"2208200306"</f>
        <v>2208200306</v>
      </c>
      <c r="D3" s="11" t="s">
        <v>7</v>
      </c>
      <c r="E3" s="9"/>
    </row>
    <row r="4" s="2" customFormat="1" ht="23" customHeight="1" spans="1:5">
      <c r="A4" s="9">
        <v>2</v>
      </c>
      <c r="B4" s="10" t="s">
        <v>6</v>
      </c>
      <c r="C4" s="9" t="str">
        <f>"2208200313"</f>
        <v>2208200313</v>
      </c>
      <c r="D4" s="11"/>
      <c r="E4" s="9" t="s">
        <v>8</v>
      </c>
    </row>
    <row r="5" s="2" customFormat="1" ht="23" customHeight="1" spans="1:5">
      <c r="A5" s="9">
        <v>3</v>
      </c>
      <c r="B5" s="10" t="s">
        <v>9</v>
      </c>
      <c r="C5" s="9" t="str">
        <f>"2208200819"</f>
        <v>2208200819</v>
      </c>
      <c r="D5" s="11" t="s">
        <v>7</v>
      </c>
      <c r="E5" s="9"/>
    </row>
    <row r="6" s="2" customFormat="1" ht="23" customHeight="1" spans="1:5">
      <c r="A6" s="9">
        <v>4</v>
      </c>
      <c r="B6" s="10" t="s">
        <v>9</v>
      </c>
      <c r="C6" s="9" t="str">
        <f>"2208200713"</f>
        <v>2208200713</v>
      </c>
      <c r="D6" s="11" t="s">
        <v>7</v>
      </c>
      <c r="E6" s="9"/>
    </row>
    <row r="7" s="2" customFormat="1" ht="23" customHeight="1" spans="1:5">
      <c r="A7" s="9">
        <v>5</v>
      </c>
      <c r="B7" s="10" t="s">
        <v>9</v>
      </c>
      <c r="C7" s="9" t="str">
        <f>"2208200727"</f>
        <v>2208200727</v>
      </c>
      <c r="D7" s="11" t="s">
        <v>7</v>
      </c>
      <c r="E7" s="9"/>
    </row>
    <row r="8" s="2" customFormat="1" ht="23" customHeight="1" spans="1:5">
      <c r="A8" s="9">
        <v>6</v>
      </c>
      <c r="B8" s="10" t="s">
        <v>10</v>
      </c>
      <c r="C8" s="9" t="str">
        <f>"2208200930"</f>
        <v>2208200930</v>
      </c>
      <c r="D8" s="11" t="s">
        <v>7</v>
      </c>
      <c r="E8" s="9"/>
    </row>
    <row r="9" s="2" customFormat="1" ht="23" customHeight="1" spans="1:5">
      <c r="A9" s="9">
        <v>7</v>
      </c>
      <c r="B9" s="10" t="s">
        <v>11</v>
      </c>
      <c r="C9" s="9" t="str">
        <f>"2208201804"</f>
        <v>2208201804</v>
      </c>
      <c r="D9" s="11" t="s">
        <v>7</v>
      </c>
      <c r="E9" s="9"/>
    </row>
    <row r="10" s="2" customFormat="1" ht="23" customHeight="1" spans="1:5">
      <c r="A10" s="9">
        <v>8</v>
      </c>
      <c r="B10" s="10" t="s">
        <v>12</v>
      </c>
      <c r="C10" s="9" t="str">
        <f>"2208201911"</f>
        <v>2208201911</v>
      </c>
      <c r="D10" s="11" t="s">
        <v>7</v>
      </c>
      <c r="E10" s="9"/>
    </row>
    <row r="11" s="2" customFormat="1" ht="23" customHeight="1" spans="1:5">
      <c r="A11" s="9">
        <v>9</v>
      </c>
      <c r="B11" s="10" t="s">
        <v>12</v>
      </c>
      <c r="C11" s="9" t="str">
        <f>"2208201922"</f>
        <v>2208201922</v>
      </c>
      <c r="D11" s="11" t="s">
        <v>7</v>
      </c>
      <c r="E11" s="9"/>
    </row>
    <row r="12" s="2" customFormat="1" ht="23" customHeight="1" spans="1:5">
      <c r="A12" s="9">
        <v>10</v>
      </c>
      <c r="B12" s="10" t="s">
        <v>13</v>
      </c>
      <c r="C12" s="9" t="str">
        <f>"2208202012"</f>
        <v>2208202012</v>
      </c>
      <c r="D12" s="11" t="s">
        <v>7</v>
      </c>
      <c r="E12" s="9"/>
    </row>
    <row r="13" s="2" customFormat="1" ht="23" customHeight="1" spans="1:5">
      <c r="A13" s="9">
        <v>11</v>
      </c>
      <c r="B13" s="10" t="s">
        <v>14</v>
      </c>
      <c r="C13" s="9" t="str">
        <f>"2208202027"</f>
        <v>2208202027</v>
      </c>
      <c r="D13" s="11" t="s">
        <v>7</v>
      </c>
      <c r="E13" s="9"/>
    </row>
    <row r="14" s="2" customFormat="1" ht="23" customHeight="1" spans="1:5">
      <c r="A14" s="9">
        <v>12</v>
      </c>
      <c r="B14" s="10" t="s">
        <v>15</v>
      </c>
      <c r="C14" s="9" t="str">
        <f>"2208202110"</f>
        <v>2208202110</v>
      </c>
      <c r="D14" s="11" t="s">
        <v>7</v>
      </c>
      <c r="E14" s="9"/>
    </row>
    <row r="15" s="2" customFormat="1" ht="23" customHeight="1" spans="1:5">
      <c r="A15" s="9">
        <v>13</v>
      </c>
      <c r="B15" s="10" t="s">
        <v>16</v>
      </c>
      <c r="C15" s="9" t="str">
        <f>"2208202123"</f>
        <v>2208202123</v>
      </c>
      <c r="D15" s="11" t="s">
        <v>7</v>
      </c>
      <c r="E15" s="9"/>
    </row>
    <row r="16" s="2" customFormat="1" ht="23" customHeight="1" spans="1:5">
      <c r="A16" s="9">
        <v>14</v>
      </c>
      <c r="B16" s="10" t="s">
        <v>16</v>
      </c>
      <c r="C16" s="9" t="str">
        <f>"2208202114"</f>
        <v>2208202114</v>
      </c>
      <c r="D16" s="11" t="s">
        <v>7</v>
      </c>
      <c r="E16" s="9"/>
    </row>
    <row r="17" s="2" customFormat="1" ht="23" customHeight="1" spans="1:5">
      <c r="A17" s="9">
        <v>15</v>
      </c>
      <c r="B17" s="10" t="s">
        <v>17</v>
      </c>
      <c r="C17" s="9" t="str">
        <f>"2208202207"</f>
        <v>2208202207</v>
      </c>
      <c r="D17" s="11" t="s">
        <v>7</v>
      </c>
      <c r="E17" s="9"/>
    </row>
    <row r="18" s="2" customFormat="1" ht="23" customHeight="1" spans="1:5">
      <c r="A18" s="9">
        <v>16</v>
      </c>
      <c r="B18" s="10" t="s">
        <v>18</v>
      </c>
      <c r="C18" s="9" t="str">
        <f>"2208202224"</f>
        <v>2208202224</v>
      </c>
      <c r="D18" s="11" t="s">
        <v>7</v>
      </c>
      <c r="E18" s="9"/>
    </row>
    <row r="19" s="2" customFormat="1" ht="23" customHeight="1" spans="1:5">
      <c r="A19" s="9">
        <v>17</v>
      </c>
      <c r="B19" s="10" t="s">
        <v>19</v>
      </c>
      <c r="C19" s="9" t="str">
        <f>"2208202317"</f>
        <v>2208202317</v>
      </c>
      <c r="D19" s="11" t="s">
        <v>7</v>
      </c>
      <c r="E19" s="9"/>
    </row>
    <row r="20" s="2" customFormat="1" ht="23" customHeight="1" spans="1:5">
      <c r="A20" s="9">
        <v>18</v>
      </c>
      <c r="B20" s="10" t="s">
        <v>20</v>
      </c>
      <c r="C20" s="9" t="str">
        <f>"2208202507"</f>
        <v>2208202507</v>
      </c>
      <c r="D20" s="11" t="s">
        <v>7</v>
      </c>
      <c r="E20" s="9"/>
    </row>
    <row r="21" s="2" customFormat="1" ht="23" customHeight="1" spans="1:5">
      <c r="A21" s="9">
        <v>19</v>
      </c>
      <c r="B21" s="10" t="s">
        <v>20</v>
      </c>
      <c r="C21" s="9" t="str">
        <f>"2208202426"</f>
        <v>2208202426</v>
      </c>
      <c r="D21" s="11" t="s">
        <v>7</v>
      </c>
      <c r="E21" s="9"/>
    </row>
    <row r="22" s="2" customFormat="1" ht="23" customHeight="1" spans="1:5">
      <c r="A22" s="9">
        <v>20</v>
      </c>
      <c r="B22" s="10" t="s">
        <v>21</v>
      </c>
      <c r="C22" s="9" t="str">
        <f>"2208202808"</f>
        <v>2208202808</v>
      </c>
      <c r="D22" s="11" t="s">
        <v>7</v>
      </c>
      <c r="E22" s="9"/>
    </row>
    <row r="23" s="2" customFormat="1" ht="23" customHeight="1" spans="1:5">
      <c r="A23" s="9">
        <v>21</v>
      </c>
      <c r="B23" s="10" t="s">
        <v>22</v>
      </c>
      <c r="C23" s="9" t="str">
        <f>"2208202901"</f>
        <v>2208202901</v>
      </c>
      <c r="D23" s="11" t="s">
        <v>7</v>
      </c>
      <c r="E23" s="9"/>
    </row>
    <row r="24" s="2" customFormat="1" ht="23" customHeight="1" spans="1:5">
      <c r="A24" s="9">
        <v>22</v>
      </c>
      <c r="B24" s="10" t="s">
        <v>22</v>
      </c>
      <c r="C24" s="9" t="str">
        <f>"2208202828"</f>
        <v>2208202828</v>
      </c>
      <c r="D24" s="11" t="s">
        <v>7</v>
      </c>
      <c r="E24" s="9"/>
    </row>
    <row r="25" s="2" customFormat="1" ht="23" customHeight="1" spans="1:5">
      <c r="A25" s="9">
        <v>23</v>
      </c>
      <c r="B25" s="10" t="s">
        <v>22</v>
      </c>
      <c r="C25" s="9" t="str">
        <f>"2208202826"</f>
        <v>2208202826</v>
      </c>
      <c r="D25" s="11" t="s">
        <v>7</v>
      </c>
      <c r="E25" s="9"/>
    </row>
    <row r="26" s="2" customFormat="1" ht="23" customHeight="1" spans="1:5">
      <c r="A26" s="9">
        <v>24</v>
      </c>
      <c r="B26" s="10" t="s">
        <v>22</v>
      </c>
      <c r="C26" s="9" t="str">
        <f>"2208202909"</f>
        <v>2208202909</v>
      </c>
      <c r="D26" s="11" t="s">
        <v>7</v>
      </c>
      <c r="E26" s="9"/>
    </row>
    <row r="27" s="2" customFormat="1" ht="23" customHeight="1" spans="1:5">
      <c r="A27" s="9">
        <v>25</v>
      </c>
      <c r="B27" s="10" t="s">
        <v>22</v>
      </c>
      <c r="C27" s="9" t="str">
        <f>"2208202903"</f>
        <v>2208202903</v>
      </c>
      <c r="D27" s="11" t="s">
        <v>7</v>
      </c>
      <c r="E27" s="9"/>
    </row>
    <row r="28" s="2" customFormat="1" ht="23" customHeight="1" spans="1:5">
      <c r="A28" s="9">
        <v>26</v>
      </c>
      <c r="B28" s="10" t="s">
        <v>22</v>
      </c>
      <c r="C28" s="9" t="str">
        <f>"2208202830"</f>
        <v>2208202830</v>
      </c>
      <c r="D28" s="11" t="s">
        <v>7</v>
      </c>
      <c r="E28" s="9"/>
    </row>
    <row r="29" s="2" customFormat="1" ht="23" customHeight="1" spans="1:5">
      <c r="A29" s="9">
        <v>27</v>
      </c>
      <c r="B29" s="10" t="s">
        <v>22</v>
      </c>
      <c r="C29" s="9" t="str">
        <f>"2208202910"</f>
        <v>2208202910</v>
      </c>
      <c r="D29" s="11" t="s">
        <v>7</v>
      </c>
      <c r="E29" s="9"/>
    </row>
    <row r="30" s="2" customFormat="1" ht="23" customHeight="1" spans="1:5">
      <c r="A30" s="9">
        <v>28</v>
      </c>
      <c r="B30" s="10" t="s">
        <v>23</v>
      </c>
      <c r="C30" s="9" t="str">
        <f>"2208202916"</f>
        <v>2208202916</v>
      </c>
      <c r="D30" s="11" t="s">
        <v>7</v>
      </c>
      <c r="E30" s="9"/>
    </row>
    <row r="31" s="2" customFormat="1" ht="23" customHeight="1" spans="1:5">
      <c r="A31" s="9">
        <v>29</v>
      </c>
      <c r="B31" s="10" t="s">
        <v>24</v>
      </c>
      <c r="C31" s="9" t="str">
        <f>"2208202922"</f>
        <v>2208202922</v>
      </c>
      <c r="D31" s="11"/>
      <c r="E31" s="9" t="s">
        <v>8</v>
      </c>
    </row>
    <row r="32" s="2" customFormat="1" ht="23" customHeight="1" spans="1:5">
      <c r="A32" s="9">
        <v>30</v>
      </c>
      <c r="B32" s="10" t="s">
        <v>25</v>
      </c>
      <c r="C32" s="9" t="str">
        <f>"2208203006"</f>
        <v>2208203006</v>
      </c>
      <c r="D32" s="11" t="s">
        <v>7</v>
      </c>
      <c r="E32" s="9"/>
    </row>
    <row r="33" s="2" customFormat="1" ht="23" customHeight="1" spans="1:5">
      <c r="A33" s="9">
        <v>31</v>
      </c>
      <c r="B33" s="10" t="s">
        <v>26</v>
      </c>
      <c r="C33" s="9" t="str">
        <f>"2208203018"</f>
        <v>2208203018</v>
      </c>
      <c r="D33" s="11" t="s">
        <v>7</v>
      </c>
      <c r="E33" s="9"/>
    </row>
    <row r="34" s="2" customFormat="1" ht="23" customHeight="1" spans="1:5">
      <c r="A34" s="9">
        <v>32</v>
      </c>
      <c r="B34" s="10" t="s">
        <v>27</v>
      </c>
      <c r="C34" s="9" t="str">
        <f>"2208203028"</f>
        <v>2208203028</v>
      </c>
      <c r="D34" s="11" t="s">
        <v>7</v>
      </c>
      <c r="E34" s="9"/>
    </row>
    <row r="35" s="2" customFormat="1" ht="23" customHeight="1" spans="1:5">
      <c r="A35" s="9">
        <v>33</v>
      </c>
      <c r="B35" s="10" t="s">
        <v>28</v>
      </c>
      <c r="C35" s="9" t="str">
        <f>"2208203127"</f>
        <v>2208203127</v>
      </c>
      <c r="D35" s="11" t="s">
        <v>7</v>
      </c>
      <c r="E35" s="9"/>
    </row>
    <row r="36" s="2" customFormat="1" ht="23" customHeight="1" spans="1:5">
      <c r="A36" s="9">
        <v>34</v>
      </c>
      <c r="B36" s="10" t="s">
        <v>29</v>
      </c>
      <c r="C36" s="9" t="str">
        <f>"2208203316"</f>
        <v>2208203316</v>
      </c>
      <c r="D36" s="11" t="s">
        <v>7</v>
      </c>
      <c r="E36" s="9"/>
    </row>
    <row r="37" s="2" customFormat="1" ht="23" customHeight="1" spans="1:5">
      <c r="A37" s="9">
        <v>35</v>
      </c>
      <c r="B37" s="10" t="s">
        <v>30</v>
      </c>
      <c r="C37" s="9" t="str">
        <f>"2208203825"</f>
        <v>2208203825</v>
      </c>
      <c r="D37" s="11" t="s">
        <v>7</v>
      </c>
      <c r="E37" s="9"/>
    </row>
    <row r="38" s="2" customFormat="1" ht="23" customHeight="1" spans="1:5">
      <c r="A38" s="9">
        <v>36</v>
      </c>
      <c r="B38" s="10" t="s">
        <v>31</v>
      </c>
      <c r="C38" s="9" t="str">
        <f>"2208204316"</f>
        <v>2208204316</v>
      </c>
      <c r="D38" s="11" t="s">
        <v>7</v>
      </c>
      <c r="E38" s="9"/>
    </row>
    <row r="39" s="2" customFormat="1" ht="23" customHeight="1" spans="1:5">
      <c r="A39" s="9">
        <v>37</v>
      </c>
      <c r="B39" s="10" t="s">
        <v>31</v>
      </c>
      <c r="C39" s="9" t="str">
        <f>"2208204624"</f>
        <v>2208204624</v>
      </c>
      <c r="D39" s="11" t="s">
        <v>7</v>
      </c>
      <c r="E39" s="9"/>
    </row>
    <row r="40" s="2" customFormat="1" ht="23" customHeight="1" spans="1:5">
      <c r="A40" s="9">
        <v>38</v>
      </c>
      <c r="B40" s="10" t="s">
        <v>31</v>
      </c>
      <c r="C40" s="9" t="str">
        <f>"2208204622"</f>
        <v>2208204622</v>
      </c>
      <c r="D40" s="11" t="s">
        <v>7</v>
      </c>
      <c r="E40" s="9"/>
    </row>
    <row r="41" s="2" customFormat="1" ht="23" customHeight="1" spans="1:5">
      <c r="A41" s="9">
        <v>39</v>
      </c>
      <c r="B41" s="10" t="s">
        <v>31</v>
      </c>
      <c r="C41" s="9" t="str">
        <f>"2208204420"</f>
        <v>2208204420</v>
      </c>
      <c r="D41" s="11" t="s">
        <v>7</v>
      </c>
      <c r="E41" s="9"/>
    </row>
    <row r="42" s="2" customFormat="1" ht="23" customHeight="1" spans="1:5">
      <c r="A42" s="9">
        <v>40</v>
      </c>
      <c r="B42" s="10" t="s">
        <v>31</v>
      </c>
      <c r="C42" s="9" t="str">
        <f>"2208204610"</f>
        <v>2208204610</v>
      </c>
      <c r="D42" s="11" t="s">
        <v>7</v>
      </c>
      <c r="E42" s="9"/>
    </row>
    <row r="43" s="2" customFormat="1" ht="23" customHeight="1" spans="1:5">
      <c r="A43" s="9">
        <v>41</v>
      </c>
      <c r="B43" s="10" t="s">
        <v>31</v>
      </c>
      <c r="C43" s="9" t="str">
        <f>"2208204502"</f>
        <v>2208204502</v>
      </c>
      <c r="D43" s="11" t="s">
        <v>32</v>
      </c>
      <c r="E43" s="9" t="s">
        <v>33</v>
      </c>
    </row>
    <row r="44" s="2" customFormat="1" ht="23" customHeight="1" spans="1:5">
      <c r="A44" s="9">
        <v>42</v>
      </c>
      <c r="B44" s="10" t="s">
        <v>31</v>
      </c>
      <c r="C44" s="9" t="str">
        <f>"2208204619"</f>
        <v>2208204619</v>
      </c>
      <c r="D44" s="11" t="s">
        <v>7</v>
      </c>
      <c r="E44" s="9"/>
    </row>
    <row r="45" s="2" customFormat="1" ht="23" customHeight="1" spans="1:5">
      <c r="A45" s="9">
        <v>43</v>
      </c>
      <c r="B45" s="10" t="s">
        <v>31</v>
      </c>
      <c r="C45" s="9" t="str">
        <f>"2208204228"</f>
        <v>2208204228</v>
      </c>
      <c r="D45" s="11" t="s">
        <v>7</v>
      </c>
      <c r="E45" s="9"/>
    </row>
    <row r="46" s="2" customFormat="1" ht="23" customHeight="1" spans="1:5">
      <c r="A46" s="9">
        <v>44</v>
      </c>
      <c r="B46" s="10" t="s">
        <v>34</v>
      </c>
      <c r="C46" s="9" t="str">
        <f>"2208204723"</f>
        <v>2208204723</v>
      </c>
      <c r="D46" s="11" t="s">
        <v>7</v>
      </c>
      <c r="E46" s="9"/>
    </row>
    <row r="47" s="2" customFormat="1" ht="23" customHeight="1" spans="1:5">
      <c r="A47" s="9">
        <v>45</v>
      </c>
      <c r="B47" s="10" t="s">
        <v>35</v>
      </c>
      <c r="C47" s="9" t="str">
        <f>"2208204901"</f>
        <v>2208204901</v>
      </c>
      <c r="D47" s="11" t="s">
        <v>7</v>
      </c>
      <c r="E47" s="9"/>
    </row>
    <row r="48" s="2" customFormat="1" ht="23" customHeight="1" spans="1:5">
      <c r="A48" s="9">
        <v>46</v>
      </c>
      <c r="B48" s="10" t="s">
        <v>35</v>
      </c>
      <c r="C48" s="9" t="str">
        <f>"2208205018"</f>
        <v>2208205018</v>
      </c>
      <c r="D48" s="11" t="s">
        <v>7</v>
      </c>
      <c r="E48" s="9"/>
    </row>
    <row r="49" s="2" customFormat="1" ht="23" customHeight="1" spans="1:5">
      <c r="A49" s="9">
        <v>47</v>
      </c>
      <c r="B49" s="10" t="s">
        <v>36</v>
      </c>
      <c r="C49" s="9" t="str">
        <f>"2208205130"</f>
        <v>2208205130</v>
      </c>
      <c r="D49" s="11" t="s">
        <v>7</v>
      </c>
      <c r="E49" s="9"/>
    </row>
    <row r="50" s="2" customFormat="1" ht="23" customHeight="1" spans="1:5">
      <c r="A50" s="9">
        <v>48</v>
      </c>
      <c r="B50" s="10" t="s">
        <v>37</v>
      </c>
      <c r="C50" s="9" t="str">
        <f>"2208205221"</f>
        <v>2208205221</v>
      </c>
      <c r="D50" s="11" t="s">
        <v>7</v>
      </c>
      <c r="E50" s="9"/>
    </row>
    <row r="51" s="2" customFormat="1" ht="23" customHeight="1" spans="1:5">
      <c r="A51" s="9">
        <v>49</v>
      </c>
      <c r="B51" s="10" t="s">
        <v>37</v>
      </c>
      <c r="C51" s="9" t="str">
        <f>"2208205215"</f>
        <v>2208205215</v>
      </c>
      <c r="D51" s="11" t="s">
        <v>7</v>
      </c>
      <c r="E51" s="9"/>
    </row>
    <row r="52" s="2" customFormat="1" ht="23" customHeight="1" spans="1:5">
      <c r="A52" s="9">
        <v>50</v>
      </c>
      <c r="B52" s="10" t="s">
        <v>38</v>
      </c>
      <c r="C52" s="9" t="str">
        <f>"2208205521"</f>
        <v>2208205521</v>
      </c>
      <c r="D52" s="11" t="s">
        <v>7</v>
      </c>
      <c r="E52" s="9"/>
    </row>
    <row r="53" s="2" customFormat="1" ht="23" customHeight="1" spans="1:5">
      <c r="A53" s="9">
        <v>51</v>
      </c>
      <c r="B53" s="10" t="s">
        <v>38</v>
      </c>
      <c r="C53" s="9" t="str">
        <f>"2208205823"</f>
        <v>2208205823</v>
      </c>
      <c r="D53" s="11" t="s">
        <v>7</v>
      </c>
      <c r="E53" s="9"/>
    </row>
    <row r="54" s="2" customFormat="1" ht="23" customHeight="1" spans="1:5">
      <c r="A54" s="9">
        <v>52</v>
      </c>
      <c r="B54" s="10" t="s">
        <v>39</v>
      </c>
      <c r="C54" s="9" t="str">
        <f>"2208206215"</f>
        <v>2208206215</v>
      </c>
      <c r="D54" s="11" t="s">
        <v>32</v>
      </c>
      <c r="E54" s="9" t="s">
        <v>33</v>
      </c>
    </row>
    <row r="55" s="2" customFormat="1" ht="23" customHeight="1" spans="1:5">
      <c r="A55" s="9">
        <v>53</v>
      </c>
      <c r="B55" s="10" t="s">
        <v>39</v>
      </c>
      <c r="C55" s="9" t="str">
        <f>"2208206028"</f>
        <v>2208206028</v>
      </c>
      <c r="D55" s="11" t="s">
        <v>7</v>
      </c>
      <c r="E55" s="9"/>
    </row>
    <row r="56" s="2" customFormat="1" ht="23" customHeight="1" spans="1:5">
      <c r="A56" s="9">
        <v>54</v>
      </c>
      <c r="B56" s="10" t="s">
        <v>40</v>
      </c>
      <c r="C56" s="9" t="str">
        <f>"2208206504"</f>
        <v>2208206504</v>
      </c>
      <c r="D56" s="11" t="s">
        <v>7</v>
      </c>
      <c r="E56" s="9"/>
    </row>
    <row r="57" s="2" customFormat="1" ht="23" customHeight="1" spans="1:5">
      <c r="A57" s="9">
        <v>55</v>
      </c>
      <c r="B57" s="10" t="s">
        <v>41</v>
      </c>
      <c r="C57" s="9" t="str">
        <f>"2208208017"</f>
        <v>2208208017</v>
      </c>
      <c r="D57" s="11"/>
      <c r="E57" s="9" t="s">
        <v>8</v>
      </c>
    </row>
    <row r="58" s="2" customFormat="1" ht="23" customHeight="1" spans="1:5">
      <c r="A58" s="9">
        <v>56</v>
      </c>
      <c r="B58" s="10" t="s">
        <v>41</v>
      </c>
      <c r="C58" s="9" t="str">
        <f>"2208207908"</f>
        <v>2208207908</v>
      </c>
      <c r="D58" s="11" t="s">
        <v>7</v>
      </c>
      <c r="E58" s="9"/>
    </row>
    <row r="59" s="2" customFormat="1" ht="23" customHeight="1" spans="1:5">
      <c r="A59" s="9">
        <v>57</v>
      </c>
      <c r="B59" s="10" t="s">
        <v>42</v>
      </c>
      <c r="C59" s="9" t="str">
        <f>"2208208719"</f>
        <v>2208208719</v>
      </c>
      <c r="D59" s="11" t="s">
        <v>7</v>
      </c>
      <c r="E59" s="9"/>
    </row>
    <row r="60" s="2" customFormat="1" spans="1:5">
      <c r="A60" s="3"/>
      <c r="B60" s="4"/>
      <c r="E60" s="3"/>
    </row>
    <row r="61" s="2" customFormat="1" spans="1:5">
      <c r="A61" s="3"/>
      <c r="B61" s="4"/>
      <c r="E61" s="3"/>
    </row>
    <row r="62" s="2" customFormat="1" spans="1:5">
      <c r="A62" s="3"/>
      <c r="B62" s="4"/>
      <c r="E62" s="3"/>
    </row>
    <row r="63" s="2" customFormat="1" spans="1:5">
      <c r="A63" s="3"/>
      <c r="B63" s="4"/>
      <c r="E63" s="3"/>
    </row>
    <row r="64" s="2" customFormat="1" spans="1:5">
      <c r="A64" s="3"/>
      <c r="B64" s="4"/>
      <c r="E64" s="3"/>
    </row>
    <row r="65" s="2" customFormat="1" spans="1:5">
      <c r="A65" s="3"/>
      <c r="B65" s="4"/>
      <c r="E65" s="3"/>
    </row>
    <row r="66" s="2" customFormat="1" spans="1:5">
      <c r="A66" s="3"/>
      <c r="B66" s="4"/>
      <c r="E66" s="3"/>
    </row>
    <row r="67" s="2" customFormat="1" spans="1:5">
      <c r="A67" s="3"/>
      <c r="B67" s="4"/>
      <c r="E67" s="3"/>
    </row>
    <row r="68" s="2" customFormat="1" spans="1:5">
      <c r="A68" s="3"/>
      <c r="B68" s="4"/>
      <c r="E68" s="3"/>
    </row>
    <row r="69" s="2" customFormat="1" spans="1:5">
      <c r="A69" s="3"/>
      <c r="B69" s="4"/>
      <c r="E69" s="3"/>
    </row>
    <row r="70" s="2" customFormat="1" spans="1:5">
      <c r="A70" s="3"/>
      <c r="B70" s="4"/>
      <c r="E70" s="3"/>
    </row>
    <row r="71" s="2" customFormat="1" spans="1:5">
      <c r="A71" s="3"/>
      <c r="B71" s="4"/>
      <c r="E71" s="3"/>
    </row>
    <row r="72" s="2" customFormat="1" spans="1:5">
      <c r="A72" s="3"/>
      <c r="B72" s="4"/>
      <c r="E72" s="3"/>
    </row>
    <row r="73" s="2" customFormat="1" spans="1:5">
      <c r="A73" s="3"/>
      <c r="B73" s="4"/>
      <c r="E73" s="3"/>
    </row>
    <row r="74" s="2" customFormat="1" spans="1:5">
      <c r="A74" s="3"/>
      <c r="B74" s="4"/>
      <c r="E74" s="3"/>
    </row>
    <row r="75" s="2" customFormat="1" spans="1:5">
      <c r="A75" s="3"/>
      <c r="B75" s="4"/>
      <c r="E75" s="3"/>
    </row>
    <row r="76" s="2" customFormat="1" spans="1:5">
      <c r="A76" s="3"/>
      <c r="B76" s="4"/>
      <c r="E76" s="3"/>
    </row>
    <row r="77" s="2" customFormat="1" spans="1:5">
      <c r="A77" s="3"/>
      <c r="B77" s="4"/>
      <c r="E77" s="3"/>
    </row>
    <row r="78" s="2" customFormat="1" spans="1:5">
      <c r="A78" s="3"/>
      <c r="B78" s="4"/>
      <c r="E78" s="3"/>
    </row>
    <row r="79" s="2" customFormat="1" spans="1:5">
      <c r="A79" s="3"/>
      <c r="B79" s="4"/>
      <c r="E79" s="3"/>
    </row>
    <row r="80" s="2" customFormat="1" spans="1:5">
      <c r="A80" s="3"/>
      <c r="B80" s="4"/>
      <c r="E80" s="3"/>
    </row>
    <row r="81" s="2" customFormat="1" spans="1:5">
      <c r="A81" s="3"/>
      <c r="B81" s="4"/>
      <c r="E81" s="3"/>
    </row>
    <row r="82" s="2" customFormat="1" spans="1:5">
      <c r="A82" s="3"/>
      <c r="B82" s="4"/>
      <c r="E82" s="3"/>
    </row>
    <row r="83" s="2" customFormat="1" spans="1:5">
      <c r="A83" s="3"/>
      <c r="B83" s="4"/>
      <c r="E83" s="3"/>
    </row>
    <row r="84" s="2" customFormat="1" spans="1:5">
      <c r="A84" s="3"/>
      <c r="B84" s="4"/>
      <c r="E84" s="3"/>
    </row>
    <row r="85" s="2" customFormat="1" spans="1:5">
      <c r="A85" s="3"/>
      <c r="B85" s="4"/>
      <c r="E85" s="3"/>
    </row>
    <row r="86" s="2" customFormat="1" spans="1:5">
      <c r="A86" s="3"/>
      <c r="B86" s="4"/>
      <c r="E86" s="3"/>
    </row>
    <row r="87" s="2" customFormat="1" spans="1:5">
      <c r="A87" s="3"/>
      <c r="B87" s="4"/>
      <c r="E87" s="3"/>
    </row>
    <row r="88" s="2" customFormat="1" spans="1:5">
      <c r="A88" s="3"/>
      <c r="B88" s="4"/>
      <c r="E88" s="3"/>
    </row>
    <row r="89" s="2" customFormat="1" spans="1:5">
      <c r="A89" s="3"/>
      <c r="B89" s="4"/>
      <c r="E89" s="3"/>
    </row>
    <row r="90" s="2" customFormat="1" spans="1:5">
      <c r="A90" s="3"/>
      <c r="B90" s="4"/>
      <c r="E90" s="3"/>
    </row>
    <row r="91" s="2" customFormat="1" spans="1:5">
      <c r="A91" s="3"/>
      <c r="B91" s="4"/>
      <c r="E91" s="3"/>
    </row>
    <row r="92" s="2" customFormat="1" spans="1:5">
      <c r="A92" s="3"/>
      <c r="B92" s="4"/>
      <c r="E92" s="3"/>
    </row>
    <row r="93" s="2" customFormat="1" spans="1:5">
      <c r="A93" s="3"/>
      <c r="B93" s="4"/>
      <c r="E93" s="3"/>
    </row>
    <row r="94" s="2" customFormat="1" spans="1:5">
      <c r="A94" s="3"/>
      <c r="B94" s="4"/>
      <c r="E94" s="3"/>
    </row>
    <row r="95" s="2" customFormat="1" spans="1:5">
      <c r="A95" s="3"/>
      <c r="B95" s="4"/>
      <c r="E95" s="3"/>
    </row>
    <row r="96" s="2" customFormat="1" spans="1:5">
      <c r="A96" s="3"/>
      <c r="B96" s="4"/>
      <c r="E96" s="3"/>
    </row>
    <row r="97" s="2" customFormat="1" spans="1:5">
      <c r="A97" s="3"/>
      <c r="B97" s="4"/>
      <c r="E97" s="3"/>
    </row>
    <row r="98" s="2" customFormat="1" spans="1:5">
      <c r="A98" s="3"/>
      <c r="B98" s="4"/>
      <c r="E98" s="3"/>
    </row>
    <row r="99" s="2" customFormat="1" spans="1:5">
      <c r="A99" s="3"/>
      <c r="B99" s="4"/>
      <c r="E99" s="3"/>
    </row>
    <row r="100" s="2" customFormat="1" spans="1:5">
      <c r="A100" s="3"/>
      <c r="B100" s="4"/>
      <c r="E100" s="3"/>
    </row>
    <row r="101" s="2" customFormat="1" spans="1:5">
      <c r="A101" s="3"/>
      <c r="B101" s="4"/>
      <c r="E101" s="3"/>
    </row>
    <row r="102" s="2" customFormat="1" spans="1:5">
      <c r="A102" s="3"/>
      <c r="B102" s="4"/>
      <c r="E102" s="3"/>
    </row>
    <row r="103" s="2" customFormat="1" spans="1:5">
      <c r="A103" s="3"/>
      <c r="B103" s="4"/>
      <c r="E103" s="3"/>
    </row>
    <row r="104" s="2" customFormat="1" spans="1:5">
      <c r="A104" s="3"/>
      <c r="B104" s="4"/>
      <c r="E104" s="3"/>
    </row>
    <row r="105" s="2" customFormat="1" spans="1:5">
      <c r="A105" s="3"/>
      <c r="B105" s="4"/>
      <c r="E105" s="3"/>
    </row>
    <row r="106" s="2" customFormat="1" spans="1:5">
      <c r="A106" s="3"/>
      <c r="B106" s="4"/>
      <c r="E106" s="3"/>
    </row>
    <row r="107" s="2" customFormat="1" spans="1:5">
      <c r="A107" s="3"/>
      <c r="B107" s="4"/>
      <c r="E107" s="3"/>
    </row>
    <row r="108" s="2" customFormat="1" spans="1:5">
      <c r="A108" s="3"/>
      <c r="B108" s="4"/>
      <c r="E108" s="3"/>
    </row>
    <row r="109" s="2" customFormat="1" spans="1:5">
      <c r="A109" s="3"/>
      <c r="B109" s="4"/>
      <c r="E109" s="3"/>
    </row>
    <row r="110" s="2" customFormat="1" spans="1:5">
      <c r="A110" s="3"/>
      <c r="B110" s="4"/>
      <c r="E110" s="3"/>
    </row>
    <row r="111" s="2" customFormat="1" spans="1:5">
      <c r="A111" s="3"/>
      <c r="B111" s="4"/>
      <c r="E111" s="3"/>
    </row>
    <row r="112" s="2" customFormat="1" spans="1:5">
      <c r="A112" s="3"/>
      <c r="B112" s="4"/>
      <c r="E112" s="3"/>
    </row>
    <row r="113" s="2" customFormat="1" spans="1:5">
      <c r="A113" s="3"/>
      <c r="B113" s="4"/>
      <c r="E113" s="3"/>
    </row>
    <row r="114" s="2" customFormat="1" spans="1:5">
      <c r="A114" s="3"/>
      <c r="B114" s="4"/>
      <c r="E114" s="3"/>
    </row>
    <row r="115" s="2" customFormat="1" spans="1:5">
      <c r="A115" s="3"/>
      <c r="B115" s="4"/>
      <c r="E115" s="3"/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2022-10-10T00:46:00Z</dcterms:created>
  <dcterms:modified xsi:type="dcterms:W3CDTF">2022-10-10T02:53:11Z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7DC52449DF3A4AF5B64EA7576BC55449</vt:lpwstr>
  </property>
</Properties>
</file>