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<sst xmlns="http://schemas.openxmlformats.org/spreadsheetml/2006/main" count="70" uniqueCount="59">
  <si>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灵璧县2025年肉牛肉羊增量提质行动项目牛、羊引进补贴情况公示表</t>
  </si>
  <si>
    <t>序号</t>
  </si>
  <si>
    <t>乡镇</t>
  </si>
  <si>
    <t>经营主体（农户）名称</t>
  </si>
  <si>
    <t>姓名</t>
  </si>
  <si>
    <t>省外引进架子牛数
（补贴420元/头）</t>
  </si>
  <si>
    <t>省外引进母牛数
（补贴710元/头）</t>
  </si>
  <si>
    <t>省外引进母羊数
（补贴140元/只）</t>
  </si>
  <si>
    <t>补贴金额（元)</t>
  </si>
  <si>
    <t>韦集镇</t>
  </si>
  <si>
    <t>灵璧县韦集镇胡军养殖场</t>
  </si>
  <si>
    <t>胡军</t>
  </si>
  <si>
    <t>灵璧县韦集仁康农业生态园</t>
  </si>
  <si>
    <t>蒋小强</t>
  </si>
  <si>
    <t>朱集镇</t>
  </si>
  <si>
    <t>灵璧县王飞家庭农场</t>
  </si>
  <si>
    <t>王飞</t>
  </si>
  <si>
    <t>灵璧县朱集镇西宁养牛厂</t>
  </si>
  <si>
    <t>马西宁</t>
  </si>
  <si>
    <t>黄湾镇</t>
  </si>
  <si>
    <t>灵璧县黄湾恒成家庭养殖农场</t>
  </si>
  <si>
    <t>李成</t>
  </si>
  <si>
    <t>灵璧县丽丽养殖家庭农场</t>
  </si>
  <si>
    <t>朱丽丽</t>
  </si>
  <si>
    <t>灵璧县开源养牛专业合作社</t>
  </si>
  <si>
    <t>李强</t>
  </si>
  <si>
    <t>尹集镇</t>
  </si>
  <si>
    <t>安徽乾源羊业有限公司</t>
  </si>
  <si>
    <t>张之文</t>
  </si>
  <si>
    <t>灵璧县新建畜牧科技有限公司</t>
  </si>
  <si>
    <t>程建</t>
  </si>
  <si>
    <t>安徽桂柳牛业有限公司</t>
  </si>
  <si>
    <t>阮经松</t>
  </si>
  <si>
    <t>灵璧县尚杰养殖有限公司</t>
  </si>
  <si>
    <t>吴俊杰</t>
  </si>
  <si>
    <t>大庙镇</t>
  </si>
  <si>
    <t>灵璧县大庙镇善美养殖场</t>
  </si>
  <si>
    <t>李元浦</t>
  </si>
  <si>
    <t>禅堂镇</t>
  </si>
  <si>
    <t>灵璧县皙蒙牧业家庭农场</t>
  </si>
  <si>
    <t>刘西豪</t>
  </si>
  <si>
    <t>游集镇</t>
  </si>
  <si>
    <t>永利养羊家庭农场</t>
  </si>
  <si>
    <t>张中玉</t>
  </si>
  <si>
    <t>灵璧县久犇牧业有限公司</t>
  </si>
  <si>
    <t>吴庭</t>
  </si>
  <si>
    <t>灵璧县游集镇顺运养殖厂</t>
  </si>
  <si>
    <t>张凤</t>
  </si>
  <si>
    <t>灵璧县尹集赵见养牛场</t>
  </si>
  <si>
    <t>赵见</t>
  </si>
  <si>
    <t>永杰养殖家庭农场</t>
  </si>
  <si>
    <t>王善全</t>
  </si>
  <si>
    <t>向阳镇</t>
  </si>
  <si>
    <t>灵璧县鑫润养殖家庭农场</t>
  </si>
  <si>
    <t>金允成</t>
  </si>
  <si>
    <t>下楼镇</t>
  </si>
  <si>
    <t>灵璧县兴旺肉牛</t>
  </si>
  <si>
    <t>张如喜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</si>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</sst>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1" sqref="A1:H1"/>
    </sheetView>
  </sheetViews>
  <sheetFormatPr defaultColWidth="9" defaultRowHeight="14.4" outlineLevelCol="7"/>
  <cols>
    <col min="1" max="1" width="7.19444444444444" customWidth="1"/>
    <col min="2" max="2" width="12.1296296296296" customWidth="1"/>
    <col min="3" max="3" width="30.8240740740741" customWidth="1"/>
    <col min="4" max="4" width="13.75" customWidth="1"/>
    <col min="5" max="7" width="19.6296296296296" customWidth="1"/>
    <col min="8" max="8" width="23" customWidth="1"/>
    <col min="9" max="9" width="12.1296296296296" customWidth="1"/>
    <col min="10" max="11" width="9.5" customWidth="1"/>
    <col min="12" max="12" width="7.87962962962963" customWidth="1"/>
    <col min="13" max="13" width="17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31" customHeight="1" spans="1:8">
      <c r="A3" s="4"/>
      <c r="B3" s="4"/>
      <c r="C3" s="4"/>
      <c r="D3" s="4"/>
      <c r="E3" s="5"/>
      <c r="F3" s="5"/>
      <c r="G3" s="5"/>
      <c r="H3" s="4"/>
    </row>
    <row r="4" ht="40" customHeight="1" spans="1:8">
      <c r="A4" s="6">
        <v>1</v>
      </c>
      <c r="B4" s="6" t="s">
        <v>9</v>
      </c>
      <c r="C4" s="6" t="s">
        <v>10</v>
      </c>
      <c r="D4" s="6" t="s">
        <v>11</v>
      </c>
      <c r="E4" s="6">
        <v>35</v>
      </c>
      <c r="F4" s="6"/>
      <c r="G4" s="6"/>
      <c r="H4" s="7">
        <f>E4*420</f>
        <v>14700</v>
      </c>
    </row>
    <row r="5" ht="40" customHeight="1" spans="1:8">
      <c r="A5" s="6">
        <v>2</v>
      </c>
      <c r="B5" s="6" t="s">
        <v>9</v>
      </c>
      <c r="C5" s="6" t="s">
        <v>12</v>
      </c>
      <c r="D5" s="6" t="s">
        <v>13</v>
      </c>
      <c r="E5" s="6">
        <v>59</v>
      </c>
      <c r="F5" s="6"/>
      <c r="G5" s="6"/>
      <c r="H5" s="7">
        <f t="shared" ref="H5:H10" si="0">E5*420</f>
        <v>24780</v>
      </c>
    </row>
    <row r="6" ht="40" customHeight="1" spans="1:8">
      <c r="A6" s="6">
        <v>3</v>
      </c>
      <c r="B6" s="6" t="s">
        <v>14</v>
      </c>
      <c r="C6" s="6" t="s">
        <v>15</v>
      </c>
      <c r="D6" s="6" t="s">
        <v>16</v>
      </c>
      <c r="E6" s="6">
        <v>86</v>
      </c>
      <c r="F6" s="6"/>
      <c r="G6" s="6"/>
      <c r="H6" s="7">
        <f t="shared" si="0"/>
        <v>36120</v>
      </c>
    </row>
    <row r="7" ht="40" customHeight="1" spans="1:8">
      <c r="A7" s="6">
        <v>4</v>
      </c>
      <c r="B7" s="6" t="s">
        <v>14</v>
      </c>
      <c r="C7" s="6" t="s">
        <v>17</v>
      </c>
      <c r="D7" s="6" t="s">
        <v>18</v>
      </c>
      <c r="E7" s="6">
        <v>87</v>
      </c>
      <c r="F7" s="6"/>
      <c r="G7" s="6"/>
      <c r="H7" s="7">
        <f t="shared" si="0"/>
        <v>36540</v>
      </c>
    </row>
    <row r="8" ht="40" customHeight="1" spans="1:8">
      <c r="A8" s="6">
        <v>5</v>
      </c>
      <c r="B8" s="6" t="s">
        <v>19</v>
      </c>
      <c r="C8" s="6" t="s">
        <v>20</v>
      </c>
      <c r="D8" s="6" t="s">
        <v>21</v>
      </c>
      <c r="E8" s="6">
        <v>120</v>
      </c>
      <c r="F8" s="6"/>
      <c r="G8" s="6"/>
      <c r="H8" s="7">
        <f t="shared" si="0"/>
        <v>50400</v>
      </c>
    </row>
    <row r="9" ht="40" customHeight="1" spans="1:8">
      <c r="A9" s="6">
        <v>6</v>
      </c>
      <c r="B9" s="6" t="s">
        <v>19</v>
      </c>
      <c r="C9" s="6" t="s">
        <v>22</v>
      </c>
      <c r="D9" s="6" t="s">
        <v>23</v>
      </c>
      <c r="E9" s="6">
        <v>107</v>
      </c>
      <c r="F9" s="6"/>
      <c r="G9" s="6"/>
      <c r="H9" s="7">
        <f t="shared" si="0"/>
        <v>44940</v>
      </c>
    </row>
    <row r="10" ht="40" customHeight="1" spans="1:8">
      <c r="A10" s="6">
        <v>7</v>
      </c>
      <c r="B10" s="6" t="s">
        <v>19</v>
      </c>
      <c r="C10" s="6" t="s">
        <v>24</v>
      </c>
      <c r="D10" s="6" t="s">
        <v>25</v>
      </c>
      <c r="E10" s="6">
        <v>588</v>
      </c>
      <c r="F10" s="6"/>
      <c r="G10" s="6"/>
      <c r="H10" s="7">
        <f t="shared" si="0"/>
        <v>246960</v>
      </c>
    </row>
    <row r="11" ht="40" customHeight="1" spans="1:8">
      <c r="A11" s="6">
        <v>8</v>
      </c>
      <c r="B11" s="6" t="s">
        <v>26</v>
      </c>
      <c r="C11" s="6" t="s">
        <v>27</v>
      </c>
      <c r="D11" s="6" t="s">
        <v>28</v>
      </c>
      <c r="E11" s="6"/>
      <c r="F11" s="6"/>
      <c r="G11" s="6">
        <v>60</v>
      </c>
      <c r="H11" s="7">
        <f>G11*140</f>
        <v>8400</v>
      </c>
    </row>
    <row r="12" ht="40" customHeight="1" spans="1:8">
      <c r="A12" s="6">
        <v>9</v>
      </c>
      <c r="B12" s="6" t="s">
        <v>26</v>
      </c>
      <c r="C12" s="6" t="s">
        <v>29</v>
      </c>
      <c r="D12" s="6" t="s">
        <v>30</v>
      </c>
      <c r="E12" s="6">
        <v>101</v>
      </c>
      <c r="F12" s="6"/>
      <c r="G12" s="6"/>
      <c r="H12" s="7">
        <f t="shared" ref="H12:H16" si="1">E12*420</f>
        <v>42420</v>
      </c>
    </row>
    <row r="13" ht="40" customHeight="1" spans="1:8">
      <c r="A13" s="6">
        <v>10</v>
      </c>
      <c r="B13" s="6" t="s">
        <v>26</v>
      </c>
      <c r="C13" s="6" t="s">
        <v>31</v>
      </c>
      <c r="D13" s="6" t="s">
        <v>32</v>
      </c>
      <c r="E13" s="6">
        <v>4313</v>
      </c>
      <c r="F13" s="6"/>
      <c r="G13" s="6"/>
      <c r="H13" s="7">
        <v>1200000</v>
      </c>
    </row>
    <row r="14" ht="40" customHeight="1" spans="1:8">
      <c r="A14" s="6">
        <v>11</v>
      </c>
      <c r="B14" s="6" t="s">
        <v>26</v>
      </c>
      <c r="C14" s="6" t="s">
        <v>33</v>
      </c>
      <c r="D14" s="6" t="s">
        <v>34</v>
      </c>
      <c r="E14" s="6">
        <v>489</v>
      </c>
      <c r="F14" s="6"/>
      <c r="G14" s="6"/>
      <c r="H14" s="7">
        <f t="shared" si="1"/>
        <v>205380</v>
      </c>
    </row>
    <row r="15" ht="40" customHeight="1" spans="1:8">
      <c r="A15" s="6">
        <v>12</v>
      </c>
      <c r="B15" s="6" t="s">
        <v>35</v>
      </c>
      <c r="C15" s="6" t="s">
        <v>36</v>
      </c>
      <c r="D15" s="6" t="s">
        <v>37</v>
      </c>
      <c r="E15" s="6"/>
      <c r="F15" s="6"/>
      <c r="G15" s="6">
        <v>546</v>
      </c>
      <c r="H15" s="7">
        <f>G15*140</f>
        <v>76440</v>
      </c>
    </row>
    <row r="16" ht="40" customHeight="1" spans="1:8">
      <c r="A16" s="6">
        <v>13</v>
      </c>
      <c r="B16" s="6" t="s">
        <v>38</v>
      </c>
      <c r="C16" s="6" t="s">
        <v>39</v>
      </c>
      <c r="D16" s="6" t="s">
        <v>40</v>
      </c>
      <c r="E16" s="6">
        <v>59</v>
      </c>
      <c r="F16" s="6"/>
      <c r="G16" s="6"/>
      <c r="H16" s="7">
        <f t="shared" si="1"/>
        <v>24780</v>
      </c>
    </row>
    <row r="17" ht="40" customHeight="1" spans="1:8">
      <c r="A17" s="6">
        <v>14</v>
      </c>
      <c r="B17" s="6" t="s">
        <v>41</v>
      </c>
      <c r="C17" s="6" t="s">
        <v>42</v>
      </c>
      <c r="D17" s="6" t="s">
        <v>43</v>
      </c>
      <c r="E17" s="6">
        <v>62</v>
      </c>
      <c r="F17" s="6"/>
      <c r="G17" s="6"/>
      <c r="H17" s="7">
        <f t="shared" ref="H17:H22" si="2">E17*420</f>
        <v>26040</v>
      </c>
    </row>
    <row r="18" ht="40" customHeight="1" spans="1:8">
      <c r="A18" s="6">
        <v>15</v>
      </c>
      <c r="B18" s="6" t="s">
        <v>41</v>
      </c>
      <c r="C18" s="6" t="s">
        <v>44</v>
      </c>
      <c r="D18" s="6" t="s">
        <v>45</v>
      </c>
      <c r="E18" s="6">
        <v>212</v>
      </c>
      <c r="F18" s="6"/>
      <c r="G18" s="6"/>
      <c r="H18" s="7">
        <f t="shared" si="2"/>
        <v>89040</v>
      </c>
    </row>
    <row r="19" ht="40" customHeight="1" spans="1:8">
      <c r="A19" s="6">
        <v>16</v>
      </c>
      <c r="B19" s="6" t="s">
        <v>41</v>
      </c>
      <c r="C19" s="6" t="s">
        <v>46</v>
      </c>
      <c r="D19" s="6" t="s">
        <v>47</v>
      </c>
      <c r="E19" s="6">
        <v>65</v>
      </c>
      <c r="F19" s="6"/>
      <c r="G19" s="6"/>
      <c r="H19" s="7">
        <f t="shared" si="2"/>
        <v>27300</v>
      </c>
    </row>
    <row r="20" ht="40" customHeight="1" spans="1:8">
      <c r="A20" s="6">
        <v>17</v>
      </c>
      <c r="B20" s="6" t="s">
        <v>41</v>
      </c>
      <c r="C20" s="6" t="s">
        <v>48</v>
      </c>
      <c r="D20" s="6" t="s">
        <v>49</v>
      </c>
      <c r="E20" s="6">
        <v>100</v>
      </c>
      <c r="F20" s="6"/>
      <c r="G20" s="6"/>
      <c r="H20" s="7">
        <f t="shared" si="2"/>
        <v>42000</v>
      </c>
    </row>
    <row r="21" ht="40" customHeight="1" spans="1:8">
      <c r="A21" s="6">
        <v>18</v>
      </c>
      <c r="B21" s="6" t="s">
        <v>41</v>
      </c>
      <c r="C21" s="6" t="s">
        <v>50</v>
      </c>
      <c r="D21" s="6" t="s">
        <v>51</v>
      </c>
      <c r="E21" s="6">
        <v>76</v>
      </c>
      <c r="F21" s="6"/>
      <c r="G21" s="6"/>
      <c r="H21" s="7">
        <f t="shared" si="2"/>
        <v>31920</v>
      </c>
    </row>
    <row r="22" ht="40" customHeight="1" spans="1:8">
      <c r="A22" s="6">
        <v>19</v>
      </c>
      <c r="B22" s="6" t="s">
        <v>52</v>
      </c>
      <c r="C22" s="6" t="s">
        <v>53</v>
      </c>
      <c r="D22" s="6" t="s">
        <v>54</v>
      </c>
      <c r="E22" s="6">
        <v>200</v>
      </c>
      <c r="F22" s="6"/>
      <c r="G22" s="6"/>
      <c r="H22" s="7">
        <f t="shared" si="2"/>
        <v>84000</v>
      </c>
    </row>
    <row r="23" ht="40" customHeight="1" spans="1:8">
      <c r="A23" s="6">
        <v>20</v>
      </c>
      <c r="B23" s="6" t="s">
        <v>55</v>
      </c>
      <c r="C23" s="6" t="s">
        <v>56</v>
      </c>
      <c r="D23" s="6" t="s">
        <v>57</v>
      </c>
      <c r="E23" s="6">
        <v>40</v>
      </c>
      <c r="F23" s="6">
        <v>60</v>
      </c>
      <c r="G23" s="6"/>
      <c r="H23" s="7">
        <f>E23*420+F23*710</f>
        <v>59400</v>
      </c>
    </row>
    <row r="24" ht="40" customHeight="1" spans="1:8">
      <c r="A24" s="6"/>
      <c r="B24" s="6"/>
      <c r="C24" s="6" t="s">
        <v>58</v>
      </c>
      <c r="D24" s="6"/>
      <c r="E24" s="6">
        <f>SUM(E4:E23)</f>
        <v>6799</v>
      </c>
      <c r="F24" s="6">
        <f>SUM(F4:F23)</f>
        <v>60</v>
      </c>
      <c r="G24" s="6">
        <f>SUM(G4:G23)</f>
        <v>606</v>
      </c>
      <c r="H24" s="7">
        <f>SUM(H4:H23)</f>
        <v>2371560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2026-05-07T03:25:00Z</dcterms:created>
  <dcterms:modified xsi:type="dcterms:W3CDTF">2026-05-15T02:45:38Z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73E983F9E64C46508E1D972701B5B881_13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