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<sst xmlns="http://schemas.openxmlformats.org/spreadsheetml/2006/main" count="38" uniqueCount="17">
  <si>
    <t>安徽灵谷粮油仓储有限公司2026年公开招聘工作人员体检结果</t>
  </si>
  <si>
    <t>序号</t>
  </si>
  <si>
    <t>职位代码</t>
  </si>
  <si>
    <t>职位名称</t>
  </si>
  <si>
    <t>准考证号</t>
  </si>
  <si>
    <t>体检结果</t>
  </si>
  <si>
    <t>备注</t>
  </si>
  <si>
    <t>综合行政岗</t>
  </si>
  <si>
    <t>合格</t>
  </si>
  <si>
    <t>财务资产岗</t>
  </si>
  <si>
    <t>信息技术岗</t>
  </si>
  <si>
    <t>待复检</t>
  </si>
  <si>
    <t>购销统计岗</t>
  </si>
  <si>
    <t>质量检测岗</t>
  </si>
  <si>
    <t>2604042505</t>
  </si>
  <si>
    <t>器械维修岗</t>
  </si>
  <si>
    <t>仓储保管岗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</si>
</sst>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85" zoomScaleNormal="85" workbookViewId="0">
      <selection activeCell="A1" sqref="A1:F1"/>
    </sheetView>
  </sheetViews>
  <sheetFormatPr defaultColWidth="8.88333333333333" defaultRowHeight="14.25" outlineLevelCol="5"/>
  <cols>
    <col min="1" max="1" width="7.88333333333333" style="2" customWidth="1"/>
    <col min="2" max="2" width="11.6666666666667" style="2" customWidth="1"/>
    <col min="3" max="4" width="15.6666666666667" style="2" customWidth="1"/>
    <col min="5" max="5" width="12.3333333333333" style="2" customWidth="1"/>
    <col min="6" max="16384" width="8.88333333333333" style="2"/>
  </cols>
  <sheetData>
    <row r="1" ht="72" customHeight="1" spans="1:6">
      <c r="A1" s="3" t="s">
        <v>0</v>
      </c>
      <c r="B1" s="3"/>
      <c r="C1" s="3"/>
      <c r="D1" s="3"/>
      <c r="E1" s="3"/>
      <c r="F1" s="3"/>
    </row>
    <row r="2" s="1" customFormat="1" ht="40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21.45" customHeight="1" spans="1:6">
      <c r="A3" s="5">
        <v>1</v>
      </c>
      <c r="B3" s="5" t="str">
        <f>"1"</f>
        <v>1</v>
      </c>
      <c r="C3" s="5" t="s">
        <v>7</v>
      </c>
      <c r="D3" s="5" t="str">
        <f>"2604040906"</f>
        <v>2604040906</v>
      </c>
      <c r="E3" s="5" t="s">
        <v>8</v>
      </c>
      <c r="F3" s="5"/>
    </row>
    <row r="4" s="1" customFormat="1" ht="21.45" customHeight="1" spans="1:6">
      <c r="A4" s="5">
        <v>2</v>
      </c>
      <c r="B4" s="5" t="str">
        <f>"2"</f>
        <v>2</v>
      </c>
      <c r="C4" s="5" t="s">
        <v>9</v>
      </c>
      <c r="D4" s="5" t="str">
        <f>"2604041517"</f>
        <v>2604041517</v>
      </c>
      <c r="E4" s="5" t="s">
        <v>8</v>
      </c>
      <c r="F4" s="5"/>
    </row>
    <row r="5" s="1" customFormat="1" ht="21.45" customHeight="1" spans="1:6">
      <c r="A5" s="5">
        <v>3</v>
      </c>
      <c r="B5" s="5" t="str">
        <f>"3"</f>
        <v>3</v>
      </c>
      <c r="C5" s="5" t="s">
        <v>10</v>
      </c>
      <c r="D5" s="5" t="str">
        <f>"2604041626"</f>
        <v>2604041626</v>
      </c>
      <c r="E5" s="5"/>
      <c r="F5" s="5" t="s">
        <v>11</v>
      </c>
    </row>
    <row r="6" s="1" customFormat="1" ht="21.45" customHeight="1" spans="1:6">
      <c r="A6" s="5">
        <v>4</v>
      </c>
      <c r="B6" s="5" t="str">
        <f t="shared" ref="B6:B7" si="0">"4"</f>
        <v>4</v>
      </c>
      <c r="C6" s="5" t="s">
        <v>12</v>
      </c>
      <c r="D6" s="5" t="str">
        <f>"2604042009"</f>
        <v>2604042009</v>
      </c>
      <c r="E6" s="5" t="s">
        <v>8</v>
      </c>
      <c r="F6" s="5"/>
    </row>
    <row r="7" s="1" customFormat="1" ht="21.45" customHeight="1" spans="1:6">
      <c r="A7" s="5">
        <v>5</v>
      </c>
      <c r="B7" s="5" t="str">
        <f t="shared" si="0"/>
        <v>4</v>
      </c>
      <c r="C7" s="5" t="s">
        <v>12</v>
      </c>
      <c r="D7" s="5" t="str">
        <f>"2604042023"</f>
        <v>2604042023</v>
      </c>
      <c r="E7" s="5" t="s">
        <v>8</v>
      </c>
      <c r="F7" s="5"/>
    </row>
    <row r="8" s="1" customFormat="1" ht="21.45" customHeight="1" spans="1:6">
      <c r="A8" s="5">
        <v>6</v>
      </c>
      <c r="B8" s="5" t="str">
        <f>"5"</f>
        <v>5</v>
      </c>
      <c r="C8" s="5" t="s">
        <v>13</v>
      </c>
      <c r="D8" s="6" t="s">
        <v>14</v>
      </c>
      <c r="E8" s="5"/>
      <c r="F8" s="5" t="s">
        <v>11</v>
      </c>
    </row>
    <row r="9" s="1" customFormat="1" ht="21.45" customHeight="1" spans="1:6">
      <c r="A9" s="5">
        <v>7</v>
      </c>
      <c r="B9" s="5" t="str">
        <f t="shared" ref="B9:B10" si="1">"6"</f>
        <v>6</v>
      </c>
      <c r="C9" s="5" t="s">
        <v>15</v>
      </c>
      <c r="D9" s="5" t="str">
        <f>"2604042906"</f>
        <v>2604042906</v>
      </c>
      <c r="E9" s="5" t="s">
        <v>8</v>
      </c>
      <c r="F9" s="5"/>
    </row>
    <row r="10" s="1" customFormat="1" ht="21.45" customHeight="1" spans="1:6">
      <c r="A10" s="5">
        <v>8</v>
      </c>
      <c r="B10" s="5" t="str">
        <f t="shared" si="1"/>
        <v>6</v>
      </c>
      <c r="C10" s="5" t="s">
        <v>15</v>
      </c>
      <c r="D10" s="5" t="str">
        <f>"2604042717"</f>
        <v>2604042717</v>
      </c>
      <c r="E10" s="5" t="s">
        <v>8</v>
      </c>
      <c r="F10" s="5"/>
    </row>
    <row r="11" s="1" customFormat="1" ht="21.45" customHeight="1" spans="1:6">
      <c r="A11" s="5">
        <v>9</v>
      </c>
      <c r="B11" s="5" t="str">
        <f t="shared" ref="B11:B17" si="2">"7"</f>
        <v>7</v>
      </c>
      <c r="C11" s="5" t="s">
        <v>16</v>
      </c>
      <c r="D11" s="5" t="str">
        <f>"2604043126"</f>
        <v>2604043126</v>
      </c>
      <c r="E11" s="5" t="s">
        <v>8</v>
      </c>
      <c r="F11" s="5"/>
    </row>
    <row r="12" s="1" customFormat="1" ht="21.45" customHeight="1" spans="1:6">
      <c r="A12" s="5">
        <v>10</v>
      </c>
      <c r="B12" s="5" t="str">
        <f t="shared" si="2"/>
        <v>7</v>
      </c>
      <c r="C12" s="5" t="s">
        <v>16</v>
      </c>
      <c r="D12" s="5" t="str">
        <f>"2604043112"</f>
        <v>2604043112</v>
      </c>
      <c r="E12" s="5"/>
      <c r="F12" s="5" t="s">
        <v>11</v>
      </c>
    </row>
    <row r="13" s="1" customFormat="1" ht="21.45" customHeight="1" spans="1:6">
      <c r="A13" s="5">
        <v>11</v>
      </c>
      <c r="B13" s="5" t="str">
        <f t="shared" si="2"/>
        <v>7</v>
      </c>
      <c r="C13" s="5" t="s">
        <v>16</v>
      </c>
      <c r="D13" s="5" t="str">
        <f>"2604043113"</f>
        <v>2604043113</v>
      </c>
      <c r="E13" s="5" t="s">
        <v>8</v>
      </c>
      <c r="F13" s="5"/>
    </row>
    <row r="14" s="1" customFormat="1" ht="21.45" customHeight="1" spans="1:6">
      <c r="A14" s="5">
        <v>12</v>
      </c>
      <c r="B14" s="5" t="str">
        <f t="shared" si="2"/>
        <v>7</v>
      </c>
      <c r="C14" s="5" t="s">
        <v>16</v>
      </c>
      <c r="D14" s="5" t="str">
        <f>"2604043204"</f>
        <v>2604043204</v>
      </c>
      <c r="E14" s="5" t="s">
        <v>8</v>
      </c>
      <c r="F14" s="5"/>
    </row>
    <row r="15" s="1" customFormat="1" ht="21.45" customHeight="1" spans="1:6">
      <c r="A15" s="5">
        <v>13</v>
      </c>
      <c r="B15" s="5" t="str">
        <f t="shared" si="2"/>
        <v>7</v>
      </c>
      <c r="C15" s="5" t="s">
        <v>16</v>
      </c>
      <c r="D15" s="5" t="str">
        <f>"2604043202"</f>
        <v>2604043202</v>
      </c>
      <c r="E15" s="5" t="s">
        <v>8</v>
      </c>
      <c r="F15" s="5"/>
    </row>
    <row r="16" s="1" customFormat="1" ht="21.45" customHeight="1" spans="1:6">
      <c r="A16" s="5">
        <v>14</v>
      </c>
      <c r="B16" s="5" t="str">
        <f t="shared" si="2"/>
        <v>7</v>
      </c>
      <c r="C16" s="5" t="s">
        <v>16</v>
      </c>
      <c r="D16" s="5" t="str">
        <f>"2604043111"</f>
        <v>2604043111</v>
      </c>
      <c r="E16" s="5" t="s">
        <v>8</v>
      </c>
      <c r="F16" s="5"/>
    </row>
    <row r="17" s="1" customFormat="1" ht="21.45" customHeight="1" spans="1:6">
      <c r="A17" s="5">
        <v>15</v>
      </c>
      <c r="B17" s="5" t="str">
        <f t="shared" si="2"/>
        <v>7</v>
      </c>
      <c r="C17" s="5" t="s">
        <v>16</v>
      </c>
      <c r="D17" s="5" t="str">
        <f>"2604043123"</f>
        <v>2604043123</v>
      </c>
      <c r="E17" s="5" t="s">
        <v>8</v>
      </c>
      <c r="F17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瑞强 袁</dc:creator>
  <cp:lastModifiedBy>Mr_庄</cp:lastModifiedBy>
  <dcterms:created xsi:type="dcterms:W3CDTF">2026-04-14T00:40:00Z</dcterms:created>
  <dcterms:modified xsi:type="dcterms:W3CDTF">2026-05-09T03:35:35Z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A7A3BB09579540C4B2801CC4C5D03621_13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