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<sst xmlns="http://schemas.openxmlformats.org/spreadsheetml/2006/main" count="393" uniqueCount="192">
  <si>
    <t>序号</t>
  </si>
  <si>
    <t>镇名称</t>
  </si>
  <si>
    <t>户主姓名</t>
  </si>
  <si>
    <t>禅堂镇</t>
  </si>
  <si>
    <t>陈*中</t>
  </si>
  <si>
    <t>周*</t>
  </si>
  <si>
    <t>刘*文</t>
  </si>
  <si>
    <t>卓*让</t>
  </si>
  <si>
    <t>张*桂</t>
  </si>
  <si>
    <t>王*华</t>
  </si>
  <si>
    <t>金*俊</t>
  </si>
  <si>
    <t>姬*星</t>
  </si>
  <si>
    <t>郭*</t>
  </si>
  <si>
    <t>闫*桥</t>
  </si>
  <si>
    <t>谷*转</t>
  </si>
  <si>
    <t>吴*东</t>
  </si>
  <si>
    <t>蔡*美</t>
  </si>
  <si>
    <t>邱*祥</t>
  </si>
  <si>
    <t>邱*俊</t>
  </si>
  <si>
    <t>位*林</t>
  </si>
  <si>
    <t>程*志</t>
  </si>
  <si>
    <t>郭*富</t>
  </si>
  <si>
    <t>郭*文</t>
  </si>
  <si>
    <t>邱*员</t>
  </si>
  <si>
    <t>华*后</t>
  </si>
  <si>
    <t>刘*堂</t>
  </si>
  <si>
    <t>华*照</t>
  </si>
  <si>
    <t>王*良</t>
  </si>
  <si>
    <t>邹*修</t>
  </si>
  <si>
    <t>赵*付</t>
  </si>
  <si>
    <t>吴*付</t>
  </si>
  <si>
    <t>潘*如</t>
  </si>
  <si>
    <t>郭*敏</t>
  </si>
  <si>
    <t>金*成</t>
  </si>
  <si>
    <t>蒋*</t>
  </si>
  <si>
    <t>徐*双</t>
  </si>
  <si>
    <t>邱*宝</t>
  </si>
  <si>
    <t>李*得</t>
  </si>
  <si>
    <t>刘*</t>
  </si>
  <si>
    <t>朱*杰</t>
  </si>
  <si>
    <t>王*友</t>
  </si>
  <si>
    <t>华*召</t>
  </si>
  <si>
    <t>李*信</t>
  </si>
  <si>
    <t>华*刚</t>
  </si>
  <si>
    <t>吴*桂</t>
  </si>
  <si>
    <t>周*祥</t>
  </si>
  <si>
    <t>王*林</t>
  </si>
  <si>
    <t>王*光</t>
  </si>
  <si>
    <t>刘*明</t>
  </si>
  <si>
    <t>吴*龙</t>
  </si>
  <si>
    <t>王*利</t>
  </si>
  <si>
    <t>李*香</t>
  </si>
  <si>
    <t>杨*田</t>
  </si>
  <si>
    <t>邱*明</t>
  </si>
  <si>
    <t>邱*落</t>
  </si>
  <si>
    <t>李*永</t>
  </si>
  <si>
    <t>闫*</t>
  </si>
  <si>
    <t>赵*永</t>
  </si>
  <si>
    <t>潘*吧</t>
  </si>
  <si>
    <t>张*懒</t>
  </si>
  <si>
    <t>冉*坤</t>
  </si>
  <si>
    <t>司*绪</t>
  </si>
  <si>
    <t>闫*六</t>
  </si>
  <si>
    <t>王*神</t>
  </si>
  <si>
    <t>张*启</t>
  </si>
  <si>
    <t>李*品</t>
  </si>
  <si>
    <t>路*华</t>
  </si>
  <si>
    <t>郭*同</t>
  </si>
  <si>
    <t>窦*军</t>
  </si>
  <si>
    <t>刘*华</t>
  </si>
  <si>
    <t>董*杰</t>
  </si>
  <si>
    <t>刘*美</t>
  </si>
  <si>
    <t>周*海</t>
  </si>
  <si>
    <t>张*建</t>
  </si>
  <si>
    <t>沈*站</t>
  </si>
  <si>
    <t>蒋*玲</t>
  </si>
  <si>
    <t>徐*飞</t>
  </si>
  <si>
    <t>邱*师</t>
  </si>
  <si>
    <t>李*江</t>
  </si>
  <si>
    <t>王*成</t>
  </si>
  <si>
    <t>董*会</t>
  </si>
  <si>
    <t>彭*</t>
  </si>
  <si>
    <t>杨*营</t>
  </si>
  <si>
    <t>闫*役</t>
  </si>
  <si>
    <t>熊*民</t>
  </si>
  <si>
    <t>龚*道</t>
  </si>
  <si>
    <t>杨*生</t>
  </si>
  <si>
    <t>闫*航</t>
  </si>
  <si>
    <t>巩*步</t>
  </si>
  <si>
    <t>朱*北</t>
  </si>
  <si>
    <t>冉*永</t>
  </si>
  <si>
    <t>赵*成</t>
  </si>
  <si>
    <t>刘*高</t>
  </si>
  <si>
    <t>朱*玲</t>
  </si>
  <si>
    <t>朱*友</t>
  </si>
  <si>
    <t>屠*山</t>
  </si>
  <si>
    <t>赵*明</t>
  </si>
  <si>
    <t>吴*佩</t>
  </si>
  <si>
    <t>张*松</t>
  </si>
  <si>
    <t>闫*号</t>
  </si>
  <si>
    <t>冉*计</t>
  </si>
  <si>
    <t>孙*景</t>
  </si>
  <si>
    <t>王*吧</t>
  </si>
  <si>
    <t>潘*陈</t>
  </si>
  <si>
    <t>蒋*祥</t>
  </si>
  <si>
    <t>徐*峰</t>
  </si>
  <si>
    <t>周*学</t>
  </si>
  <si>
    <t>龚*谋</t>
  </si>
  <si>
    <t>周*洋</t>
  </si>
  <si>
    <t>程*文</t>
  </si>
  <si>
    <t>倪*佃</t>
  </si>
  <si>
    <t>倪*青</t>
  </si>
  <si>
    <t>高*</t>
  </si>
  <si>
    <t>姚*红</t>
  </si>
  <si>
    <t>程*学</t>
  </si>
  <si>
    <t>刘*发</t>
  </si>
  <si>
    <t>周*吧</t>
  </si>
  <si>
    <t>屠*从</t>
  </si>
  <si>
    <t>屠*庆</t>
  </si>
  <si>
    <t>曹*清</t>
  </si>
  <si>
    <t>刘*仁</t>
  </si>
  <si>
    <t>蔡*春</t>
  </si>
  <si>
    <t>周*清</t>
  </si>
  <si>
    <t>屠*柱</t>
  </si>
  <si>
    <t>曹*标</t>
  </si>
  <si>
    <t>李*双</t>
  </si>
  <si>
    <t>王*灵</t>
  </si>
  <si>
    <t>司*书</t>
  </si>
  <si>
    <t>史*灵</t>
  </si>
  <si>
    <t>姬*之</t>
  </si>
  <si>
    <t>金*保</t>
  </si>
  <si>
    <t>冉*起</t>
  </si>
  <si>
    <t>谷*</t>
  </si>
  <si>
    <t>姬*起</t>
  </si>
  <si>
    <t>赵*华</t>
  </si>
  <si>
    <t>邱*龙</t>
  </si>
  <si>
    <t>朱*军</t>
  </si>
  <si>
    <t>王*廉</t>
  </si>
  <si>
    <t>陈*红</t>
  </si>
  <si>
    <t>吴*民</t>
  </si>
  <si>
    <t>吴*秀</t>
  </si>
  <si>
    <t>赵*信</t>
  </si>
  <si>
    <t>王*</t>
  </si>
  <si>
    <t>张*</t>
  </si>
  <si>
    <t>张*现</t>
  </si>
  <si>
    <t>张*军</t>
  </si>
  <si>
    <t>闫*时</t>
  </si>
  <si>
    <t>马*玉</t>
  </si>
  <si>
    <t>赵*理</t>
  </si>
  <si>
    <t>巩*丑</t>
  </si>
  <si>
    <t>张*祥</t>
  </si>
  <si>
    <t>杨*和</t>
  </si>
  <si>
    <t>王*余</t>
  </si>
  <si>
    <t>张*羊</t>
  </si>
  <si>
    <t>单*良</t>
  </si>
  <si>
    <t>卢*宝</t>
  </si>
  <si>
    <t>冉*山</t>
  </si>
  <si>
    <t>程*金</t>
  </si>
  <si>
    <t>倪*理</t>
  </si>
  <si>
    <t>刘*龙</t>
  </si>
  <si>
    <t>吴*</t>
  </si>
  <si>
    <t>孙*震</t>
  </si>
  <si>
    <t>吴*杰</t>
  </si>
  <si>
    <t>华*宾</t>
  </si>
  <si>
    <t>华*行</t>
  </si>
  <si>
    <t>杨*窄</t>
  </si>
  <si>
    <t>周*广</t>
  </si>
  <si>
    <t>袁*</t>
  </si>
  <si>
    <t>唐*顺</t>
  </si>
  <si>
    <t>刘*伟</t>
  </si>
  <si>
    <t>闫*砖</t>
  </si>
  <si>
    <t>华*六</t>
  </si>
  <si>
    <t>华*防</t>
  </si>
  <si>
    <t>张*为</t>
  </si>
  <si>
    <t>周*强</t>
  </si>
  <si>
    <t>周*灵</t>
  </si>
  <si>
    <t>唐*亮</t>
  </si>
  <si>
    <t>闫*捉</t>
  </si>
  <si>
    <t>李*电</t>
  </si>
  <si>
    <t>冉*学</t>
  </si>
  <si>
    <t>卞*成</t>
  </si>
  <si>
    <t>杨*顺</t>
  </si>
  <si>
    <t>闫*陈</t>
  </si>
  <si>
    <t>吴*旺</t>
  </si>
  <si>
    <t>刘*保</t>
  </si>
  <si>
    <t>吴*元</t>
  </si>
  <si>
    <t>高*金</t>
  </si>
  <si>
    <t>闫*秋</t>
  </si>
  <si>
    <t>李*芹</t>
  </si>
  <si>
    <t>杨*</t>
  </si>
  <si>
    <t>周*平</t>
  </si>
  <si>
    <t>闫*营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</si>
</sst>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4">
    <xf numFmtId="0" fontId="0" fillId="0" borderId="0" xfId="49" applyAlignment="1">
      <alignment vertical="center"/>
    </xf>
    <xf numFmtId="0" fontId="0" fillId="0" borderId="0" xfId="49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49" fontId="0" fillId="0" borderId="1" xfId="49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6"/>
  <sheetViews>
    <sheetView showGridLines="0" tabSelected="1" workbookViewId="0">
      <selection activeCell="F5" sqref="F5"/>
    </sheetView>
  </sheetViews>
  <sheetFormatPr defaultColWidth="9" defaultRowHeight="13.5" outlineLevelCol="2"/>
  <cols>
    <col min="1" max="1" width="5.125" customWidth="1"/>
    <col min="2" max="2" width="25.75" customWidth="1"/>
    <col min="3" max="3" width="41.375" customWidth="1"/>
  </cols>
  <sheetData>
    <row r="1" s="1" customFormat="1" ht="22.5" customHeight="1" spans="1:3">
      <c r="A1" s="2" t="s">
        <v>0</v>
      </c>
      <c r="B1" s="2" t="s">
        <v>1</v>
      </c>
      <c r="C1" s="2" t="s">
        <v>2</v>
      </c>
    </row>
    <row r="2" s="1" customFormat="1" ht="22.5" customHeight="1" spans="1:3">
      <c r="A2" s="3">
        <f>1</f>
        <v>1</v>
      </c>
      <c r="B2" s="3" t="s">
        <v>3</v>
      </c>
      <c r="C2" s="3" t="s">
        <v>4</v>
      </c>
    </row>
    <row r="3" s="1" customFormat="1" ht="22.5" customHeight="1" spans="1:3">
      <c r="A3" s="3">
        <f>2</f>
        <v>2</v>
      </c>
      <c r="B3" s="3" t="s">
        <v>3</v>
      </c>
      <c r="C3" s="3" t="s">
        <v>5</v>
      </c>
    </row>
    <row r="4" s="1" customFormat="1" ht="22.5" customHeight="1" spans="1:3">
      <c r="A4" s="3">
        <f>3</f>
        <v>3</v>
      </c>
      <c r="B4" s="3" t="s">
        <v>3</v>
      </c>
      <c r="C4" s="3" t="s">
        <v>6</v>
      </c>
    </row>
    <row r="5" s="1" customFormat="1" ht="22.5" customHeight="1" spans="1:3">
      <c r="A5" s="3">
        <f>4</f>
        <v>4</v>
      </c>
      <c r="B5" s="3" t="s">
        <v>3</v>
      </c>
      <c r="C5" s="3" t="s">
        <v>7</v>
      </c>
    </row>
    <row r="6" s="1" customFormat="1" ht="22.5" customHeight="1" spans="1:3">
      <c r="A6" s="3">
        <f>5</f>
        <v>5</v>
      </c>
      <c r="B6" s="3" t="s">
        <v>3</v>
      </c>
      <c r="C6" s="3" t="s">
        <v>8</v>
      </c>
    </row>
    <row r="7" s="1" customFormat="1" ht="22.5" customHeight="1" spans="1:3">
      <c r="A7" s="3">
        <f>6</f>
        <v>6</v>
      </c>
      <c r="B7" s="3" t="s">
        <v>3</v>
      </c>
      <c r="C7" s="3" t="s">
        <v>9</v>
      </c>
    </row>
    <row r="8" s="1" customFormat="1" ht="22.5" customHeight="1" spans="1:3">
      <c r="A8" s="3">
        <f>7</f>
        <v>7</v>
      </c>
      <c r="B8" s="3" t="s">
        <v>3</v>
      </c>
      <c r="C8" s="3" t="s">
        <v>10</v>
      </c>
    </row>
    <row r="9" s="1" customFormat="1" ht="22.5" customHeight="1" spans="1:3">
      <c r="A9" s="3">
        <f>8</f>
        <v>8</v>
      </c>
      <c r="B9" s="3" t="s">
        <v>3</v>
      </c>
      <c r="C9" s="3" t="s">
        <v>11</v>
      </c>
    </row>
    <row r="10" s="1" customFormat="1" ht="22.5" customHeight="1" spans="1:3">
      <c r="A10" s="3">
        <f>9</f>
        <v>9</v>
      </c>
      <c r="B10" s="3" t="s">
        <v>3</v>
      </c>
      <c r="C10" s="3" t="s">
        <v>12</v>
      </c>
    </row>
    <row r="11" s="1" customFormat="1" ht="22.5" customHeight="1" spans="1:3">
      <c r="A11" s="3">
        <f>10</f>
        <v>10</v>
      </c>
      <c r="B11" s="3" t="s">
        <v>3</v>
      </c>
      <c r="C11" s="3" t="s">
        <v>13</v>
      </c>
    </row>
    <row r="12" s="1" customFormat="1" ht="22.5" customHeight="1" spans="1:3">
      <c r="A12" s="3">
        <f>11</f>
        <v>11</v>
      </c>
      <c r="B12" s="3" t="s">
        <v>3</v>
      </c>
      <c r="C12" s="3" t="s">
        <v>14</v>
      </c>
    </row>
    <row r="13" s="1" customFormat="1" ht="22.5" customHeight="1" spans="1:3">
      <c r="A13" s="3">
        <f>12</f>
        <v>12</v>
      </c>
      <c r="B13" s="3" t="s">
        <v>3</v>
      </c>
      <c r="C13" s="3" t="s">
        <v>15</v>
      </c>
    </row>
    <row r="14" s="1" customFormat="1" ht="22.5" customHeight="1" spans="1:3">
      <c r="A14" s="3">
        <f>13</f>
        <v>13</v>
      </c>
      <c r="B14" s="3" t="s">
        <v>3</v>
      </c>
      <c r="C14" s="3" t="s">
        <v>16</v>
      </c>
    </row>
    <row r="15" s="1" customFormat="1" ht="22.5" customHeight="1" spans="1:3">
      <c r="A15" s="3">
        <f>14</f>
        <v>14</v>
      </c>
      <c r="B15" s="3" t="s">
        <v>3</v>
      </c>
      <c r="C15" s="3" t="s">
        <v>17</v>
      </c>
    </row>
    <row r="16" s="1" customFormat="1" ht="22.5" customHeight="1" spans="1:3">
      <c r="A16" s="3">
        <f>15</f>
        <v>15</v>
      </c>
      <c r="B16" s="3" t="s">
        <v>3</v>
      </c>
      <c r="C16" s="3" t="s">
        <v>18</v>
      </c>
    </row>
    <row r="17" s="1" customFormat="1" ht="22.5" customHeight="1" spans="1:3">
      <c r="A17" s="3">
        <f>16</f>
        <v>16</v>
      </c>
      <c r="B17" s="3" t="s">
        <v>3</v>
      </c>
      <c r="C17" s="3" t="s">
        <v>19</v>
      </c>
    </row>
    <row r="18" s="1" customFormat="1" ht="22.5" customHeight="1" spans="1:3">
      <c r="A18" s="3">
        <f>17</f>
        <v>17</v>
      </c>
      <c r="B18" s="3" t="s">
        <v>3</v>
      </c>
      <c r="C18" s="3" t="s">
        <v>20</v>
      </c>
    </row>
    <row r="19" s="1" customFormat="1" ht="22.5" customHeight="1" spans="1:3">
      <c r="A19" s="3">
        <f>18</f>
        <v>18</v>
      </c>
      <c r="B19" s="3" t="s">
        <v>3</v>
      </c>
      <c r="C19" s="3" t="s">
        <v>21</v>
      </c>
    </row>
    <row r="20" s="1" customFormat="1" ht="22.5" customHeight="1" spans="1:3">
      <c r="A20" s="3">
        <f>19</f>
        <v>19</v>
      </c>
      <c r="B20" s="3" t="s">
        <v>3</v>
      </c>
      <c r="C20" s="3" t="s">
        <v>22</v>
      </c>
    </row>
    <row r="21" s="1" customFormat="1" ht="22.5" customHeight="1" spans="1:3">
      <c r="A21" s="3">
        <f>20</f>
        <v>20</v>
      </c>
      <c r="B21" s="3" t="s">
        <v>3</v>
      </c>
      <c r="C21" s="3" t="s">
        <v>23</v>
      </c>
    </row>
    <row r="22" s="1" customFormat="1" ht="22.5" customHeight="1" spans="1:3">
      <c r="A22" s="3">
        <f>21</f>
        <v>21</v>
      </c>
      <c r="B22" s="3" t="s">
        <v>3</v>
      </c>
      <c r="C22" s="3" t="s">
        <v>24</v>
      </c>
    </row>
    <row r="23" s="1" customFormat="1" ht="22.5" customHeight="1" spans="1:3">
      <c r="A23" s="3">
        <f>22</f>
        <v>22</v>
      </c>
      <c r="B23" s="3" t="s">
        <v>3</v>
      </c>
      <c r="C23" s="3" t="s">
        <v>25</v>
      </c>
    </row>
    <row r="24" s="1" customFormat="1" ht="22.5" customHeight="1" spans="1:3">
      <c r="A24" s="3">
        <f>23</f>
        <v>23</v>
      </c>
      <c r="B24" s="3" t="s">
        <v>3</v>
      </c>
      <c r="C24" s="3" t="s">
        <v>26</v>
      </c>
    </row>
    <row r="25" s="1" customFormat="1" ht="22.5" customHeight="1" spans="1:3">
      <c r="A25" s="3">
        <f>24</f>
        <v>24</v>
      </c>
      <c r="B25" s="3" t="s">
        <v>3</v>
      </c>
      <c r="C25" s="3" t="s">
        <v>27</v>
      </c>
    </row>
    <row r="26" s="1" customFormat="1" ht="22.5" customHeight="1" spans="1:3">
      <c r="A26" s="3">
        <f>25</f>
        <v>25</v>
      </c>
      <c r="B26" s="3" t="s">
        <v>3</v>
      </c>
      <c r="C26" s="3" t="s">
        <v>28</v>
      </c>
    </row>
    <row r="27" s="1" customFormat="1" ht="22.5" customHeight="1" spans="1:3">
      <c r="A27" s="3">
        <f>26</f>
        <v>26</v>
      </c>
      <c r="B27" s="3" t="s">
        <v>3</v>
      </c>
      <c r="C27" s="3" t="s">
        <v>29</v>
      </c>
    </row>
    <row r="28" s="1" customFormat="1" ht="22.5" customHeight="1" spans="1:3">
      <c r="A28" s="3">
        <f>27</f>
        <v>27</v>
      </c>
      <c r="B28" s="3" t="s">
        <v>3</v>
      </c>
      <c r="C28" s="3" t="s">
        <v>30</v>
      </c>
    </row>
    <row r="29" s="1" customFormat="1" ht="22.5" customHeight="1" spans="1:3">
      <c r="A29" s="3">
        <f>28</f>
        <v>28</v>
      </c>
      <c r="B29" s="3" t="s">
        <v>3</v>
      </c>
      <c r="C29" s="3" t="s">
        <v>31</v>
      </c>
    </row>
    <row r="30" s="1" customFormat="1" ht="22.5" customHeight="1" spans="1:3">
      <c r="A30" s="3">
        <f>29</f>
        <v>29</v>
      </c>
      <c r="B30" s="3" t="s">
        <v>3</v>
      </c>
      <c r="C30" s="3" t="s">
        <v>32</v>
      </c>
    </row>
    <row r="31" s="1" customFormat="1" ht="22.5" customHeight="1" spans="1:3">
      <c r="A31" s="3">
        <f>30</f>
        <v>30</v>
      </c>
      <c r="B31" s="3" t="s">
        <v>3</v>
      </c>
      <c r="C31" s="3" t="s">
        <v>33</v>
      </c>
    </row>
    <row r="32" s="1" customFormat="1" ht="22.5" customHeight="1" spans="1:3">
      <c r="A32" s="3">
        <f>31</f>
        <v>31</v>
      </c>
      <c r="B32" s="3" t="s">
        <v>3</v>
      </c>
      <c r="C32" s="3" t="s">
        <v>34</v>
      </c>
    </row>
    <row r="33" s="1" customFormat="1" ht="22.5" customHeight="1" spans="1:3">
      <c r="A33" s="3">
        <f>32</f>
        <v>32</v>
      </c>
      <c r="B33" s="3" t="s">
        <v>3</v>
      </c>
      <c r="C33" s="3" t="s">
        <v>35</v>
      </c>
    </row>
    <row r="34" s="1" customFormat="1" ht="22.5" customHeight="1" spans="1:3">
      <c r="A34" s="3">
        <f>33</f>
        <v>33</v>
      </c>
      <c r="B34" s="3" t="s">
        <v>3</v>
      </c>
      <c r="C34" s="3" t="s">
        <v>36</v>
      </c>
    </row>
    <row r="35" s="1" customFormat="1" ht="22.5" customHeight="1" spans="1:3">
      <c r="A35" s="3">
        <f>34</f>
        <v>34</v>
      </c>
      <c r="B35" s="3" t="s">
        <v>3</v>
      </c>
      <c r="C35" s="3" t="s">
        <v>37</v>
      </c>
    </row>
    <row r="36" s="1" customFormat="1" ht="22.5" customHeight="1" spans="1:3">
      <c r="A36" s="3">
        <f>35</f>
        <v>35</v>
      </c>
      <c r="B36" s="3" t="s">
        <v>3</v>
      </c>
      <c r="C36" s="3" t="s">
        <v>38</v>
      </c>
    </row>
    <row r="37" s="1" customFormat="1" ht="22.5" customHeight="1" spans="1:3">
      <c r="A37" s="3">
        <f>36</f>
        <v>36</v>
      </c>
      <c r="B37" s="3" t="s">
        <v>3</v>
      </c>
      <c r="C37" s="3" t="s">
        <v>39</v>
      </c>
    </row>
    <row r="38" s="1" customFormat="1" ht="22.5" customHeight="1" spans="1:3">
      <c r="A38" s="3">
        <f>37</f>
        <v>37</v>
      </c>
      <c r="B38" s="3" t="s">
        <v>3</v>
      </c>
      <c r="C38" s="3" t="s">
        <v>40</v>
      </c>
    </row>
    <row r="39" s="1" customFormat="1" ht="22.5" customHeight="1" spans="1:3">
      <c r="A39" s="3">
        <f>38</f>
        <v>38</v>
      </c>
      <c r="B39" s="3" t="s">
        <v>3</v>
      </c>
      <c r="C39" s="3" t="s">
        <v>41</v>
      </c>
    </row>
    <row r="40" s="1" customFormat="1" ht="22.5" customHeight="1" spans="1:3">
      <c r="A40" s="3">
        <f>39</f>
        <v>39</v>
      </c>
      <c r="B40" s="3" t="s">
        <v>3</v>
      </c>
      <c r="C40" s="3" t="s">
        <v>42</v>
      </c>
    </row>
    <row r="41" s="1" customFormat="1" ht="22.5" customHeight="1" spans="1:3">
      <c r="A41" s="3">
        <f>40</f>
        <v>40</v>
      </c>
      <c r="B41" s="3" t="s">
        <v>3</v>
      </c>
      <c r="C41" s="3" t="s">
        <v>43</v>
      </c>
    </row>
    <row r="42" s="1" customFormat="1" ht="22.5" customHeight="1" spans="1:3">
      <c r="A42" s="3">
        <f>41</f>
        <v>41</v>
      </c>
      <c r="B42" s="3" t="s">
        <v>3</v>
      </c>
      <c r="C42" s="3" t="s">
        <v>44</v>
      </c>
    </row>
    <row r="43" s="1" customFormat="1" ht="22.5" customHeight="1" spans="1:3">
      <c r="A43" s="3">
        <f>42</f>
        <v>42</v>
      </c>
      <c r="B43" s="3" t="s">
        <v>3</v>
      </c>
      <c r="C43" s="3" t="s">
        <v>45</v>
      </c>
    </row>
    <row r="44" s="1" customFormat="1" ht="22.5" customHeight="1" spans="1:3">
      <c r="A44" s="3">
        <f>43</f>
        <v>43</v>
      </c>
      <c r="B44" s="3" t="s">
        <v>3</v>
      </c>
      <c r="C44" s="3" t="s">
        <v>46</v>
      </c>
    </row>
    <row r="45" s="1" customFormat="1" ht="22.5" customHeight="1" spans="1:3">
      <c r="A45" s="3">
        <f>44</f>
        <v>44</v>
      </c>
      <c r="B45" s="3" t="s">
        <v>3</v>
      </c>
      <c r="C45" s="3" t="s">
        <v>47</v>
      </c>
    </row>
    <row r="46" s="1" customFormat="1" ht="22.5" customHeight="1" spans="1:3">
      <c r="A46" s="3">
        <f>45</f>
        <v>45</v>
      </c>
      <c r="B46" s="3" t="s">
        <v>3</v>
      </c>
      <c r="C46" s="3" t="s">
        <v>48</v>
      </c>
    </row>
    <row r="47" s="1" customFormat="1" ht="22.5" customHeight="1" spans="1:3">
      <c r="A47" s="3">
        <f>46</f>
        <v>46</v>
      </c>
      <c r="B47" s="3" t="s">
        <v>3</v>
      </c>
      <c r="C47" s="3" t="s">
        <v>49</v>
      </c>
    </row>
    <row r="48" s="1" customFormat="1" ht="22.5" customHeight="1" spans="1:3">
      <c r="A48" s="3">
        <f>47</f>
        <v>47</v>
      </c>
      <c r="B48" s="3" t="s">
        <v>3</v>
      </c>
      <c r="C48" s="3" t="s">
        <v>50</v>
      </c>
    </row>
    <row r="49" s="1" customFormat="1" ht="22.5" customHeight="1" spans="1:3">
      <c r="A49" s="3">
        <f>48</f>
        <v>48</v>
      </c>
      <c r="B49" s="3" t="s">
        <v>3</v>
      </c>
      <c r="C49" s="3" t="s">
        <v>51</v>
      </c>
    </row>
    <row r="50" s="1" customFormat="1" ht="22.5" customHeight="1" spans="1:3">
      <c r="A50" s="3">
        <f>49</f>
        <v>49</v>
      </c>
      <c r="B50" s="3" t="s">
        <v>3</v>
      </c>
      <c r="C50" s="3" t="s">
        <v>52</v>
      </c>
    </row>
    <row r="51" s="1" customFormat="1" ht="22.5" customHeight="1" spans="1:3">
      <c r="A51" s="3">
        <f>50</f>
        <v>50</v>
      </c>
      <c r="B51" s="3" t="s">
        <v>3</v>
      </c>
      <c r="C51" s="3" t="s">
        <v>53</v>
      </c>
    </row>
    <row r="52" s="1" customFormat="1" ht="22.5" customHeight="1" spans="1:3">
      <c r="A52" s="3">
        <f>51</f>
        <v>51</v>
      </c>
      <c r="B52" s="3" t="s">
        <v>3</v>
      </c>
      <c r="C52" s="3" t="s">
        <v>54</v>
      </c>
    </row>
    <row r="53" s="1" customFormat="1" ht="22.5" customHeight="1" spans="1:3">
      <c r="A53" s="3">
        <f>52</f>
        <v>52</v>
      </c>
      <c r="B53" s="3" t="s">
        <v>3</v>
      </c>
      <c r="C53" s="3" t="s">
        <v>55</v>
      </c>
    </row>
    <row r="54" s="1" customFormat="1" ht="22.5" customHeight="1" spans="1:3">
      <c r="A54" s="3">
        <f>53</f>
        <v>53</v>
      </c>
      <c r="B54" s="3" t="s">
        <v>3</v>
      </c>
      <c r="C54" s="3" t="s">
        <v>56</v>
      </c>
    </row>
    <row r="55" s="1" customFormat="1" ht="22.5" customHeight="1" spans="1:3">
      <c r="A55" s="3">
        <f>54</f>
        <v>54</v>
      </c>
      <c r="B55" s="3" t="s">
        <v>3</v>
      </c>
      <c r="C55" s="3" t="s">
        <v>57</v>
      </c>
    </row>
    <row r="56" s="1" customFormat="1" ht="22.5" customHeight="1" spans="1:3">
      <c r="A56" s="3">
        <f>55</f>
        <v>55</v>
      </c>
      <c r="B56" s="3" t="s">
        <v>3</v>
      </c>
      <c r="C56" s="3" t="s">
        <v>58</v>
      </c>
    </row>
    <row r="57" s="1" customFormat="1" ht="22.5" customHeight="1" spans="1:3">
      <c r="A57" s="3">
        <f>56</f>
        <v>56</v>
      </c>
      <c r="B57" s="3" t="s">
        <v>3</v>
      </c>
      <c r="C57" s="3" t="s">
        <v>59</v>
      </c>
    </row>
    <row r="58" s="1" customFormat="1" ht="22.5" customHeight="1" spans="1:3">
      <c r="A58" s="3">
        <f>57</f>
        <v>57</v>
      </c>
      <c r="B58" s="3" t="s">
        <v>3</v>
      </c>
      <c r="C58" s="3" t="s">
        <v>60</v>
      </c>
    </row>
    <row r="59" s="1" customFormat="1" ht="22.5" customHeight="1" spans="1:3">
      <c r="A59" s="3">
        <f>58</f>
        <v>58</v>
      </c>
      <c r="B59" s="3" t="s">
        <v>3</v>
      </c>
      <c r="C59" s="3" t="s">
        <v>61</v>
      </c>
    </row>
    <row r="60" s="1" customFormat="1" ht="22.5" customHeight="1" spans="1:3">
      <c r="A60" s="3">
        <f>59</f>
        <v>59</v>
      </c>
      <c r="B60" s="3" t="s">
        <v>3</v>
      </c>
      <c r="C60" s="3" t="s">
        <v>62</v>
      </c>
    </row>
    <row r="61" s="1" customFormat="1" ht="22.5" customHeight="1" spans="1:3">
      <c r="A61" s="3">
        <f>60</f>
        <v>60</v>
      </c>
      <c r="B61" s="3" t="s">
        <v>3</v>
      </c>
      <c r="C61" s="3" t="s">
        <v>63</v>
      </c>
    </row>
    <row r="62" s="1" customFormat="1" ht="22.5" customHeight="1" spans="1:3">
      <c r="A62" s="3">
        <f>61</f>
        <v>61</v>
      </c>
      <c r="B62" s="3" t="s">
        <v>3</v>
      </c>
      <c r="C62" s="3" t="s">
        <v>64</v>
      </c>
    </row>
    <row r="63" s="1" customFormat="1" ht="22.5" customHeight="1" spans="1:3">
      <c r="A63" s="3">
        <f>62</f>
        <v>62</v>
      </c>
      <c r="B63" s="3" t="s">
        <v>3</v>
      </c>
      <c r="C63" s="3" t="s">
        <v>65</v>
      </c>
    </row>
    <row r="64" s="1" customFormat="1" ht="22.5" customHeight="1" spans="1:3">
      <c r="A64" s="3">
        <f>63</f>
        <v>63</v>
      </c>
      <c r="B64" s="3" t="s">
        <v>3</v>
      </c>
      <c r="C64" s="3" t="s">
        <v>66</v>
      </c>
    </row>
    <row r="65" s="1" customFormat="1" ht="22.5" customHeight="1" spans="1:3">
      <c r="A65" s="3">
        <f>64</f>
        <v>64</v>
      </c>
      <c r="B65" s="3" t="s">
        <v>3</v>
      </c>
      <c r="C65" s="3" t="s">
        <v>67</v>
      </c>
    </row>
    <row r="66" s="1" customFormat="1" ht="22.5" customHeight="1" spans="1:3">
      <c r="A66" s="3">
        <f>65</f>
        <v>65</v>
      </c>
      <c r="B66" s="3" t="s">
        <v>3</v>
      </c>
      <c r="C66" s="3" t="s">
        <v>68</v>
      </c>
    </row>
    <row r="67" s="1" customFormat="1" ht="22.5" customHeight="1" spans="1:3">
      <c r="A67" s="3">
        <f>66</f>
        <v>66</v>
      </c>
      <c r="B67" s="3" t="s">
        <v>3</v>
      </c>
      <c r="C67" s="3" t="s">
        <v>69</v>
      </c>
    </row>
    <row r="68" s="1" customFormat="1" ht="22.5" customHeight="1" spans="1:3">
      <c r="A68" s="3">
        <f>67</f>
        <v>67</v>
      </c>
      <c r="B68" s="3" t="s">
        <v>3</v>
      </c>
      <c r="C68" s="3" t="s">
        <v>70</v>
      </c>
    </row>
    <row r="69" s="1" customFormat="1" ht="22.5" customHeight="1" spans="1:3">
      <c r="A69" s="3">
        <f>68</f>
        <v>68</v>
      </c>
      <c r="B69" s="3" t="s">
        <v>3</v>
      </c>
      <c r="C69" s="3" t="s">
        <v>71</v>
      </c>
    </row>
    <row r="70" s="1" customFormat="1" ht="22.5" customHeight="1" spans="1:3">
      <c r="A70" s="3">
        <f>69</f>
        <v>69</v>
      </c>
      <c r="B70" s="3" t="s">
        <v>3</v>
      </c>
      <c r="C70" s="3" t="s">
        <v>72</v>
      </c>
    </row>
    <row r="71" s="1" customFormat="1" ht="22.5" customHeight="1" spans="1:3">
      <c r="A71" s="3">
        <f>70</f>
        <v>70</v>
      </c>
      <c r="B71" s="3" t="s">
        <v>3</v>
      </c>
      <c r="C71" s="3" t="s">
        <v>73</v>
      </c>
    </row>
    <row r="72" s="1" customFormat="1" ht="22.5" customHeight="1" spans="1:3">
      <c r="A72" s="3">
        <f>71</f>
        <v>71</v>
      </c>
      <c r="B72" s="3" t="s">
        <v>3</v>
      </c>
      <c r="C72" s="3" t="s">
        <v>74</v>
      </c>
    </row>
    <row r="73" s="1" customFormat="1" ht="22.5" customHeight="1" spans="1:3">
      <c r="A73" s="3">
        <f>72</f>
        <v>72</v>
      </c>
      <c r="B73" s="3" t="s">
        <v>3</v>
      </c>
      <c r="C73" s="3" t="s">
        <v>75</v>
      </c>
    </row>
    <row r="74" s="1" customFormat="1" ht="22.5" customHeight="1" spans="1:3">
      <c r="A74" s="3">
        <f>73</f>
        <v>73</v>
      </c>
      <c r="B74" s="3" t="s">
        <v>3</v>
      </c>
      <c r="C74" s="3" t="s">
        <v>76</v>
      </c>
    </row>
    <row r="75" s="1" customFormat="1" ht="22.5" customHeight="1" spans="1:3">
      <c r="A75" s="3">
        <f>74</f>
        <v>74</v>
      </c>
      <c r="B75" s="3" t="s">
        <v>3</v>
      </c>
      <c r="C75" s="3" t="s">
        <v>77</v>
      </c>
    </row>
    <row r="76" s="1" customFormat="1" ht="22.5" customHeight="1" spans="1:3">
      <c r="A76" s="3">
        <f>75</f>
        <v>75</v>
      </c>
      <c r="B76" s="3" t="s">
        <v>3</v>
      </c>
      <c r="C76" s="3" t="s">
        <v>78</v>
      </c>
    </row>
    <row r="77" s="1" customFormat="1" ht="22.5" customHeight="1" spans="1:3">
      <c r="A77" s="3">
        <f>76</f>
        <v>76</v>
      </c>
      <c r="B77" s="3" t="s">
        <v>3</v>
      </c>
      <c r="C77" s="3" t="s">
        <v>79</v>
      </c>
    </row>
    <row r="78" s="1" customFormat="1" ht="22.5" customHeight="1" spans="1:3">
      <c r="A78" s="3">
        <f>77</f>
        <v>77</v>
      </c>
      <c r="B78" s="3" t="s">
        <v>3</v>
      </c>
      <c r="C78" s="3" t="s">
        <v>80</v>
      </c>
    </row>
    <row r="79" s="1" customFormat="1" ht="22.5" customHeight="1" spans="1:3">
      <c r="A79" s="3">
        <f>78</f>
        <v>78</v>
      </c>
      <c r="B79" s="3" t="s">
        <v>3</v>
      </c>
      <c r="C79" s="3" t="s">
        <v>81</v>
      </c>
    </row>
    <row r="80" s="1" customFormat="1" ht="22.5" customHeight="1" spans="1:3">
      <c r="A80" s="3">
        <f>79</f>
        <v>79</v>
      </c>
      <c r="B80" s="3" t="s">
        <v>3</v>
      </c>
      <c r="C80" s="3" t="s">
        <v>52</v>
      </c>
    </row>
    <row r="81" s="1" customFormat="1" ht="22.5" customHeight="1" spans="1:3">
      <c r="A81" s="3">
        <f>80</f>
        <v>80</v>
      </c>
      <c r="B81" s="3" t="s">
        <v>3</v>
      </c>
      <c r="C81" s="3" t="s">
        <v>82</v>
      </c>
    </row>
    <row r="82" s="1" customFormat="1" ht="22.5" customHeight="1" spans="1:3">
      <c r="A82" s="3">
        <f>81</f>
        <v>81</v>
      </c>
      <c r="B82" s="3" t="s">
        <v>3</v>
      </c>
      <c r="C82" s="3" t="s">
        <v>83</v>
      </c>
    </row>
    <row r="83" s="1" customFormat="1" ht="22.5" customHeight="1" spans="1:3">
      <c r="A83" s="3">
        <f>82</f>
        <v>82</v>
      </c>
      <c r="B83" s="3" t="s">
        <v>3</v>
      </c>
      <c r="C83" s="3" t="s">
        <v>84</v>
      </c>
    </row>
    <row r="84" s="1" customFormat="1" ht="22.5" customHeight="1" spans="1:3">
      <c r="A84" s="3">
        <f>83</f>
        <v>83</v>
      </c>
      <c r="B84" s="3" t="s">
        <v>3</v>
      </c>
      <c r="C84" s="3" t="s">
        <v>85</v>
      </c>
    </row>
    <row r="85" s="1" customFormat="1" ht="22.5" customHeight="1" spans="1:3">
      <c r="A85" s="3">
        <f>84</f>
        <v>84</v>
      </c>
      <c r="B85" s="3" t="s">
        <v>3</v>
      </c>
      <c r="C85" s="3" t="s">
        <v>86</v>
      </c>
    </row>
    <row r="86" s="1" customFormat="1" ht="22.5" customHeight="1" spans="1:3">
      <c r="A86" s="3">
        <f>85</f>
        <v>85</v>
      </c>
      <c r="B86" s="3" t="s">
        <v>3</v>
      </c>
      <c r="C86" s="3" t="s">
        <v>87</v>
      </c>
    </row>
    <row r="87" s="1" customFormat="1" ht="22.5" customHeight="1" spans="1:3">
      <c r="A87" s="3">
        <f>86</f>
        <v>86</v>
      </c>
      <c r="B87" s="3" t="s">
        <v>3</v>
      </c>
      <c r="C87" s="3" t="s">
        <v>88</v>
      </c>
    </row>
    <row r="88" s="1" customFormat="1" ht="22.5" customHeight="1" spans="1:3">
      <c r="A88" s="3">
        <f>87</f>
        <v>87</v>
      </c>
      <c r="B88" s="3" t="s">
        <v>3</v>
      </c>
      <c r="C88" s="3" t="s">
        <v>89</v>
      </c>
    </row>
    <row r="89" s="1" customFormat="1" ht="22.5" customHeight="1" spans="1:3">
      <c r="A89" s="3">
        <f>88</f>
        <v>88</v>
      </c>
      <c r="B89" s="3" t="s">
        <v>3</v>
      </c>
      <c r="C89" s="3" t="s">
        <v>90</v>
      </c>
    </row>
    <row r="90" s="1" customFormat="1" ht="22.5" customHeight="1" spans="1:3">
      <c r="A90" s="3">
        <f>89</f>
        <v>89</v>
      </c>
      <c r="B90" s="3" t="s">
        <v>3</v>
      </c>
      <c r="C90" s="3" t="s">
        <v>91</v>
      </c>
    </row>
    <row r="91" s="1" customFormat="1" ht="22.5" customHeight="1" spans="1:3">
      <c r="A91" s="3">
        <f>90</f>
        <v>90</v>
      </c>
      <c r="B91" s="3" t="s">
        <v>3</v>
      </c>
      <c r="C91" s="3" t="s">
        <v>92</v>
      </c>
    </row>
    <row r="92" s="1" customFormat="1" ht="22.5" customHeight="1" spans="1:3">
      <c r="A92" s="3">
        <f>91</f>
        <v>91</v>
      </c>
      <c r="B92" s="3" t="s">
        <v>3</v>
      </c>
      <c r="C92" s="3" t="s">
        <v>93</v>
      </c>
    </row>
    <row r="93" s="1" customFormat="1" ht="22.5" customHeight="1" spans="1:3">
      <c r="A93" s="3">
        <f>92</f>
        <v>92</v>
      </c>
      <c r="B93" s="3" t="s">
        <v>3</v>
      </c>
      <c r="C93" s="3" t="s">
        <v>94</v>
      </c>
    </row>
    <row r="94" s="1" customFormat="1" ht="22.5" customHeight="1" spans="1:3">
      <c r="A94" s="3">
        <f>93</f>
        <v>93</v>
      </c>
      <c r="B94" s="3" t="s">
        <v>3</v>
      </c>
      <c r="C94" s="3" t="s">
        <v>95</v>
      </c>
    </row>
    <row r="95" s="1" customFormat="1" ht="22.5" customHeight="1" spans="1:3">
      <c r="A95" s="3">
        <f>94</f>
        <v>94</v>
      </c>
      <c r="B95" s="3" t="s">
        <v>3</v>
      </c>
      <c r="C95" s="3" t="s">
        <v>96</v>
      </c>
    </row>
    <row r="96" s="1" customFormat="1" ht="22.5" customHeight="1" spans="1:3">
      <c r="A96" s="3">
        <f>95</f>
        <v>95</v>
      </c>
      <c r="B96" s="3" t="s">
        <v>3</v>
      </c>
      <c r="C96" s="3" t="s">
        <v>97</v>
      </c>
    </row>
    <row r="97" s="1" customFormat="1" ht="22.5" customHeight="1" spans="1:3">
      <c r="A97" s="3">
        <f>96</f>
        <v>96</v>
      </c>
      <c r="B97" s="3" t="s">
        <v>3</v>
      </c>
      <c r="C97" s="3" t="s">
        <v>98</v>
      </c>
    </row>
    <row r="98" s="1" customFormat="1" ht="22.5" customHeight="1" spans="1:3">
      <c r="A98" s="3">
        <f>97</f>
        <v>97</v>
      </c>
      <c r="B98" s="3" t="s">
        <v>3</v>
      </c>
      <c r="C98" s="3" t="s">
        <v>99</v>
      </c>
    </row>
    <row r="99" s="1" customFormat="1" ht="22.5" customHeight="1" spans="1:3">
      <c r="A99" s="3">
        <f>98</f>
        <v>98</v>
      </c>
      <c r="B99" s="3" t="s">
        <v>3</v>
      </c>
      <c r="C99" s="3" t="s">
        <v>100</v>
      </c>
    </row>
    <row r="100" s="1" customFormat="1" ht="22.5" customHeight="1" spans="1:3">
      <c r="A100" s="3">
        <f>99</f>
        <v>99</v>
      </c>
      <c r="B100" s="3" t="s">
        <v>3</v>
      </c>
      <c r="C100" s="3" t="s">
        <v>60</v>
      </c>
    </row>
    <row r="101" s="1" customFormat="1" ht="22.5" customHeight="1" spans="1:3">
      <c r="A101" s="3">
        <f>100</f>
        <v>100</v>
      </c>
      <c r="B101" s="3" t="s">
        <v>3</v>
      </c>
      <c r="C101" s="3" t="s">
        <v>101</v>
      </c>
    </row>
    <row r="102" s="1" customFormat="1" ht="22.5" customHeight="1" spans="1:3">
      <c r="A102" s="3">
        <f>101</f>
        <v>101</v>
      </c>
      <c r="B102" s="3" t="s">
        <v>3</v>
      </c>
      <c r="C102" s="3" t="s">
        <v>102</v>
      </c>
    </row>
    <row r="103" s="1" customFormat="1" ht="22.5" customHeight="1" spans="1:3">
      <c r="A103" s="3">
        <f>102</f>
        <v>102</v>
      </c>
      <c r="B103" s="3" t="s">
        <v>3</v>
      </c>
      <c r="C103" s="3" t="s">
        <v>103</v>
      </c>
    </row>
    <row r="104" s="1" customFormat="1" ht="22.5" customHeight="1" spans="1:3">
      <c r="A104" s="3">
        <f>103</f>
        <v>103</v>
      </c>
      <c r="B104" s="3" t="s">
        <v>3</v>
      </c>
      <c r="C104" s="3" t="s">
        <v>104</v>
      </c>
    </row>
    <row r="105" s="1" customFormat="1" ht="22.5" customHeight="1" spans="1:3">
      <c r="A105" s="3">
        <f>104</f>
        <v>104</v>
      </c>
      <c r="B105" s="3" t="s">
        <v>3</v>
      </c>
      <c r="C105" s="3" t="s">
        <v>105</v>
      </c>
    </row>
    <row r="106" s="1" customFormat="1" ht="22.5" customHeight="1" spans="1:3">
      <c r="A106" s="3">
        <f>105</f>
        <v>105</v>
      </c>
      <c r="B106" s="3" t="s">
        <v>3</v>
      </c>
      <c r="C106" s="3" t="s">
        <v>106</v>
      </c>
    </row>
    <row r="107" s="1" customFormat="1" ht="22.5" customHeight="1" spans="1:3">
      <c r="A107" s="3">
        <f>106</f>
        <v>106</v>
      </c>
      <c r="B107" s="3" t="s">
        <v>3</v>
      </c>
      <c r="C107" s="3" t="s">
        <v>107</v>
      </c>
    </row>
    <row r="108" s="1" customFormat="1" ht="22.5" customHeight="1" spans="1:3">
      <c r="A108" s="3">
        <f>107</f>
        <v>107</v>
      </c>
      <c r="B108" s="3" t="s">
        <v>3</v>
      </c>
      <c r="C108" s="3" t="s">
        <v>108</v>
      </c>
    </row>
    <row r="109" s="1" customFormat="1" ht="22.5" customHeight="1" spans="1:3">
      <c r="A109" s="3">
        <f>108</f>
        <v>108</v>
      </c>
      <c r="B109" s="3" t="s">
        <v>3</v>
      </c>
      <c r="C109" s="3" t="s">
        <v>109</v>
      </c>
    </row>
    <row r="110" s="1" customFormat="1" ht="22.5" customHeight="1" spans="1:3">
      <c r="A110" s="3">
        <f>109</f>
        <v>109</v>
      </c>
      <c r="B110" s="3" t="s">
        <v>3</v>
      </c>
      <c r="C110" s="3" t="s">
        <v>110</v>
      </c>
    </row>
    <row r="111" s="1" customFormat="1" ht="22.5" customHeight="1" spans="1:3">
      <c r="A111" s="3">
        <f>110</f>
        <v>110</v>
      </c>
      <c r="B111" s="3" t="s">
        <v>3</v>
      </c>
      <c r="C111" s="3" t="s">
        <v>111</v>
      </c>
    </row>
    <row r="112" s="1" customFormat="1" ht="22.5" customHeight="1" spans="1:3">
      <c r="A112" s="3">
        <f>111</f>
        <v>111</v>
      </c>
      <c r="B112" s="3" t="s">
        <v>3</v>
      </c>
      <c r="C112" s="3" t="s">
        <v>112</v>
      </c>
    </row>
    <row r="113" s="1" customFormat="1" ht="22.5" customHeight="1" spans="1:3">
      <c r="A113" s="3">
        <f>112</f>
        <v>112</v>
      </c>
      <c r="B113" s="3" t="s">
        <v>3</v>
      </c>
      <c r="C113" s="3" t="s">
        <v>113</v>
      </c>
    </row>
    <row r="114" s="1" customFormat="1" ht="22.5" customHeight="1" spans="1:3">
      <c r="A114" s="3">
        <f>113</f>
        <v>113</v>
      </c>
      <c r="B114" s="3" t="s">
        <v>3</v>
      </c>
      <c r="C114" s="3" t="s">
        <v>114</v>
      </c>
    </row>
    <row r="115" s="1" customFormat="1" ht="22.5" customHeight="1" spans="1:3">
      <c r="A115" s="3">
        <f>114</f>
        <v>114</v>
      </c>
      <c r="B115" s="3" t="s">
        <v>3</v>
      </c>
      <c r="C115" s="3" t="s">
        <v>115</v>
      </c>
    </row>
    <row r="116" s="1" customFormat="1" ht="22.5" customHeight="1" spans="1:3">
      <c r="A116" s="3">
        <f>115</f>
        <v>115</v>
      </c>
      <c r="B116" s="3" t="s">
        <v>3</v>
      </c>
      <c r="C116" s="3" t="s">
        <v>116</v>
      </c>
    </row>
    <row r="117" s="1" customFormat="1" ht="22.5" customHeight="1" spans="1:3">
      <c r="A117" s="3">
        <f>116</f>
        <v>116</v>
      </c>
      <c r="B117" s="3" t="s">
        <v>3</v>
      </c>
      <c r="C117" s="3" t="s">
        <v>117</v>
      </c>
    </row>
    <row r="118" s="1" customFormat="1" ht="22.5" customHeight="1" spans="1:3">
      <c r="A118" s="3">
        <f>117</f>
        <v>117</v>
      </c>
      <c r="B118" s="3" t="s">
        <v>3</v>
      </c>
      <c r="C118" s="3" t="s">
        <v>118</v>
      </c>
    </row>
    <row r="119" s="1" customFormat="1" ht="22.5" customHeight="1" spans="1:3">
      <c r="A119" s="3">
        <f>118</f>
        <v>118</v>
      </c>
      <c r="B119" s="3" t="s">
        <v>3</v>
      </c>
      <c r="C119" s="3" t="s">
        <v>119</v>
      </c>
    </row>
    <row r="120" s="1" customFormat="1" ht="22.5" customHeight="1" spans="1:3">
      <c r="A120" s="3">
        <f>119</f>
        <v>119</v>
      </c>
      <c r="B120" s="3" t="s">
        <v>3</v>
      </c>
      <c r="C120" s="3" t="s">
        <v>120</v>
      </c>
    </row>
    <row r="121" s="1" customFormat="1" ht="22.5" customHeight="1" spans="1:3">
      <c r="A121" s="3">
        <f>120</f>
        <v>120</v>
      </c>
      <c r="B121" s="3" t="s">
        <v>3</v>
      </c>
      <c r="C121" s="3" t="s">
        <v>121</v>
      </c>
    </row>
    <row r="122" s="1" customFormat="1" ht="22.5" customHeight="1" spans="1:3">
      <c r="A122" s="3">
        <f>121</f>
        <v>121</v>
      </c>
      <c r="B122" s="3" t="s">
        <v>3</v>
      </c>
      <c r="C122" s="3" t="s">
        <v>122</v>
      </c>
    </row>
    <row r="123" s="1" customFormat="1" ht="22.5" customHeight="1" spans="1:3">
      <c r="A123" s="3">
        <f>122</f>
        <v>122</v>
      </c>
      <c r="B123" s="3" t="s">
        <v>3</v>
      </c>
      <c r="C123" s="3" t="s">
        <v>123</v>
      </c>
    </row>
    <row r="124" s="1" customFormat="1" ht="22.5" customHeight="1" spans="1:3">
      <c r="A124" s="3">
        <f>123</f>
        <v>123</v>
      </c>
      <c r="B124" s="3" t="s">
        <v>3</v>
      </c>
      <c r="C124" s="3" t="s">
        <v>124</v>
      </c>
    </row>
    <row r="125" s="1" customFormat="1" ht="22.5" customHeight="1" spans="1:3">
      <c r="A125" s="3">
        <f>124</f>
        <v>124</v>
      </c>
      <c r="B125" s="3" t="s">
        <v>3</v>
      </c>
      <c r="C125" s="3" t="s">
        <v>125</v>
      </c>
    </row>
    <row r="126" s="1" customFormat="1" ht="22.5" customHeight="1" spans="1:3">
      <c r="A126" s="3">
        <f>125</f>
        <v>125</v>
      </c>
      <c r="B126" s="3" t="s">
        <v>3</v>
      </c>
      <c r="C126" s="3" t="s">
        <v>9</v>
      </c>
    </row>
    <row r="127" s="1" customFormat="1" ht="22.5" customHeight="1" spans="1:3">
      <c r="A127" s="3">
        <f>126</f>
        <v>126</v>
      </c>
      <c r="B127" s="3" t="s">
        <v>3</v>
      </c>
      <c r="C127" s="3" t="s">
        <v>126</v>
      </c>
    </row>
    <row r="128" s="1" customFormat="1" ht="22.5" customHeight="1" spans="1:3">
      <c r="A128" s="3">
        <f>127</f>
        <v>127</v>
      </c>
      <c r="B128" s="3" t="s">
        <v>3</v>
      </c>
      <c r="C128" s="3" t="s">
        <v>127</v>
      </c>
    </row>
    <row r="129" s="1" customFormat="1" ht="22.5" customHeight="1" spans="1:3">
      <c r="A129" s="3">
        <f>128</f>
        <v>128</v>
      </c>
      <c r="B129" s="3" t="s">
        <v>3</v>
      </c>
      <c r="C129" s="3" t="s">
        <v>128</v>
      </c>
    </row>
    <row r="130" s="1" customFormat="1" ht="22.5" customHeight="1" spans="1:3">
      <c r="A130" s="3">
        <f>129</f>
        <v>129</v>
      </c>
      <c r="B130" s="3" t="s">
        <v>3</v>
      </c>
      <c r="C130" s="3" t="s">
        <v>129</v>
      </c>
    </row>
    <row r="131" s="1" customFormat="1" ht="22.5" customHeight="1" spans="1:3">
      <c r="A131" s="3">
        <f>130</f>
        <v>130</v>
      </c>
      <c r="B131" s="3" t="s">
        <v>3</v>
      </c>
      <c r="C131" s="3" t="s">
        <v>130</v>
      </c>
    </row>
    <row r="132" s="1" customFormat="1" ht="22.5" customHeight="1" spans="1:3">
      <c r="A132" s="3">
        <f>131</f>
        <v>131</v>
      </c>
      <c r="B132" s="3" t="s">
        <v>3</v>
      </c>
      <c r="C132" s="3" t="s">
        <v>131</v>
      </c>
    </row>
    <row r="133" s="1" customFormat="1" ht="22.5" customHeight="1" spans="1:3">
      <c r="A133" s="3">
        <f>132</f>
        <v>132</v>
      </c>
      <c r="B133" s="3" t="s">
        <v>3</v>
      </c>
      <c r="C133" s="3" t="s">
        <v>132</v>
      </c>
    </row>
    <row r="134" s="1" customFormat="1" ht="22.5" customHeight="1" spans="1:3">
      <c r="A134" s="3">
        <f>133</f>
        <v>133</v>
      </c>
      <c r="B134" s="3" t="s">
        <v>3</v>
      </c>
      <c r="C134" s="3" t="s">
        <v>133</v>
      </c>
    </row>
    <row r="135" s="1" customFormat="1" ht="22.5" customHeight="1" spans="1:3">
      <c r="A135" s="3">
        <f>134</f>
        <v>134</v>
      </c>
      <c r="B135" s="3" t="s">
        <v>3</v>
      </c>
      <c r="C135" s="3" t="s">
        <v>134</v>
      </c>
    </row>
    <row r="136" s="1" customFormat="1" ht="22.5" customHeight="1" spans="1:3">
      <c r="A136" s="3">
        <f>135</f>
        <v>135</v>
      </c>
      <c r="B136" s="3" t="s">
        <v>3</v>
      </c>
      <c r="C136" s="3" t="s">
        <v>12</v>
      </c>
    </row>
    <row r="137" s="1" customFormat="1" ht="22.5" customHeight="1" spans="1:3">
      <c r="A137" s="3">
        <f>136</f>
        <v>136</v>
      </c>
      <c r="B137" s="3" t="s">
        <v>3</v>
      </c>
      <c r="C137" s="3" t="s">
        <v>135</v>
      </c>
    </row>
    <row r="138" s="1" customFormat="1" ht="22.5" customHeight="1" spans="1:3">
      <c r="A138" s="3">
        <f>137</f>
        <v>137</v>
      </c>
      <c r="B138" s="3" t="s">
        <v>3</v>
      </c>
      <c r="C138" s="3" t="s">
        <v>136</v>
      </c>
    </row>
    <row r="139" s="1" customFormat="1" ht="22.5" customHeight="1" spans="1:3">
      <c r="A139" s="3">
        <f>138</f>
        <v>138</v>
      </c>
      <c r="B139" s="3" t="s">
        <v>3</v>
      </c>
      <c r="C139" s="3" t="s">
        <v>137</v>
      </c>
    </row>
    <row r="140" s="1" customFormat="1" ht="22.5" customHeight="1" spans="1:3">
      <c r="A140" s="3">
        <f>139</f>
        <v>139</v>
      </c>
      <c r="B140" s="3" t="s">
        <v>3</v>
      </c>
      <c r="C140" s="3" t="s">
        <v>138</v>
      </c>
    </row>
    <row r="141" s="1" customFormat="1" ht="22.5" customHeight="1" spans="1:3">
      <c r="A141" s="3">
        <f>140</f>
        <v>140</v>
      </c>
      <c r="B141" s="3" t="s">
        <v>3</v>
      </c>
      <c r="C141" s="3" t="s">
        <v>139</v>
      </c>
    </row>
    <row r="142" s="1" customFormat="1" ht="22.5" customHeight="1" spans="1:3">
      <c r="A142" s="3">
        <f>141</f>
        <v>141</v>
      </c>
      <c r="B142" s="3" t="s">
        <v>3</v>
      </c>
      <c r="C142" s="3" t="s">
        <v>140</v>
      </c>
    </row>
    <row r="143" s="1" customFormat="1" ht="22.5" customHeight="1" spans="1:3">
      <c r="A143" s="3">
        <f>142</f>
        <v>142</v>
      </c>
      <c r="B143" s="3" t="s">
        <v>3</v>
      </c>
      <c r="C143" s="3" t="s">
        <v>141</v>
      </c>
    </row>
    <row r="144" s="1" customFormat="1" ht="22.5" customHeight="1" spans="1:3">
      <c r="A144" s="3">
        <f>143</f>
        <v>143</v>
      </c>
      <c r="B144" s="3" t="s">
        <v>3</v>
      </c>
      <c r="C144" s="3" t="s">
        <v>142</v>
      </c>
    </row>
    <row r="145" s="1" customFormat="1" ht="22.5" customHeight="1" spans="1:3">
      <c r="A145" s="3">
        <f>144</f>
        <v>144</v>
      </c>
      <c r="B145" s="3" t="s">
        <v>3</v>
      </c>
      <c r="C145" s="3" t="s">
        <v>143</v>
      </c>
    </row>
    <row r="146" s="1" customFormat="1" ht="22.5" customHeight="1" spans="1:3">
      <c r="A146" s="3">
        <f>145</f>
        <v>145</v>
      </c>
      <c r="B146" s="3" t="s">
        <v>3</v>
      </c>
      <c r="C146" s="3" t="s">
        <v>144</v>
      </c>
    </row>
    <row r="147" s="1" customFormat="1" ht="22.5" customHeight="1" spans="1:3">
      <c r="A147" s="3">
        <f>146</f>
        <v>146</v>
      </c>
      <c r="B147" s="3" t="s">
        <v>3</v>
      </c>
      <c r="C147" s="3" t="s">
        <v>145</v>
      </c>
    </row>
    <row r="148" s="1" customFormat="1" ht="22.5" customHeight="1" spans="1:3">
      <c r="A148" s="3">
        <f>147</f>
        <v>147</v>
      </c>
      <c r="B148" s="3" t="s">
        <v>3</v>
      </c>
      <c r="C148" s="3" t="s">
        <v>146</v>
      </c>
    </row>
    <row r="149" s="1" customFormat="1" ht="22.5" customHeight="1" spans="1:3">
      <c r="A149" s="3">
        <f>148</f>
        <v>148</v>
      </c>
      <c r="B149" s="3" t="s">
        <v>3</v>
      </c>
      <c r="C149" s="3" t="s">
        <v>147</v>
      </c>
    </row>
    <row r="150" s="1" customFormat="1" ht="22.5" customHeight="1" spans="1:3">
      <c r="A150" s="3">
        <f>149</f>
        <v>149</v>
      </c>
      <c r="B150" s="3" t="s">
        <v>3</v>
      </c>
      <c r="C150" s="3" t="s">
        <v>148</v>
      </c>
    </row>
    <row r="151" s="1" customFormat="1" ht="22.5" customHeight="1" spans="1:3">
      <c r="A151" s="3">
        <f>150</f>
        <v>150</v>
      </c>
      <c r="B151" s="3" t="s">
        <v>3</v>
      </c>
      <c r="C151" s="3" t="s">
        <v>38</v>
      </c>
    </row>
    <row r="152" s="1" customFormat="1" ht="22.5" customHeight="1" spans="1:3">
      <c r="A152" s="3">
        <f>151</f>
        <v>151</v>
      </c>
      <c r="B152" s="3" t="s">
        <v>3</v>
      </c>
      <c r="C152" s="3" t="s">
        <v>149</v>
      </c>
    </row>
    <row r="153" s="1" customFormat="1" ht="22.5" customHeight="1" spans="1:3">
      <c r="A153" s="3">
        <f>152</f>
        <v>152</v>
      </c>
      <c r="B153" s="3" t="s">
        <v>3</v>
      </c>
      <c r="C153" s="3" t="s">
        <v>150</v>
      </c>
    </row>
    <row r="154" s="1" customFormat="1" ht="22.5" customHeight="1" spans="1:3">
      <c r="A154" s="3">
        <f>153</f>
        <v>153</v>
      </c>
      <c r="B154" s="3" t="s">
        <v>3</v>
      </c>
      <c r="C154" s="3" t="s">
        <v>151</v>
      </c>
    </row>
    <row r="155" s="1" customFormat="1" ht="22.5" customHeight="1" spans="1:3">
      <c r="A155" s="3">
        <f>154</f>
        <v>154</v>
      </c>
      <c r="B155" s="3" t="s">
        <v>3</v>
      </c>
      <c r="C155" s="3" t="s">
        <v>152</v>
      </c>
    </row>
    <row r="156" s="1" customFormat="1" ht="22.5" customHeight="1" spans="1:3">
      <c r="A156" s="3">
        <f>155</f>
        <v>155</v>
      </c>
      <c r="B156" s="3" t="s">
        <v>3</v>
      </c>
      <c r="C156" s="3" t="s">
        <v>153</v>
      </c>
    </row>
    <row r="157" s="1" customFormat="1" ht="22.5" customHeight="1" spans="1:3">
      <c r="A157" s="3">
        <f>156</f>
        <v>156</v>
      </c>
      <c r="B157" s="3" t="s">
        <v>3</v>
      </c>
      <c r="C157" s="3" t="s">
        <v>154</v>
      </c>
    </row>
    <row r="158" s="1" customFormat="1" ht="22.5" customHeight="1" spans="1:3">
      <c r="A158" s="3">
        <f>157</f>
        <v>157</v>
      </c>
      <c r="B158" s="3" t="s">
        <v>3</v>
      </c>
      <c r="C158" s="3" t="s">
        <v>155</v>
      </c>
    </row>
    <row r="159" s="1" customFormat="1" ht="22.5" customHeight="1" spans="1:3">
      <c r="A159" s="3">
        <f>158</f>
        <v>158</v>
      </c>
      <c r="B159" s="3" t="s">
        <v>3</v>
      </c>
      <c r="C159" s="3" t="s">
        <v>156</v>
      </c>
    </row>
    <row r="160" s="1" customFormat="1" ht="22.5" customHeight="1" spans="1:3">
      <c r="A160" s="3">
        <f>159</f>
        <v>159</v>
      </c>
      <c r="B160" s="3" t="s">
        <v>3</v>
      </c>
      <c r="C160" s="3" t="s">
        <v>157</v>
      </c>
    </row>
    <row r="161" s="1" customFormat="1" ht="22.5" customHeight="1" spans="1:3">
      <c r="A161" s="3">
        <f>160</f>
        <v>160</v>
      </c>
      <c r="B161" s="3" t="s">
        <v>3</v>
      </c>
      <c r="C161" s="3" t="s">
        <v>158</v>
      </c>
    </row>
    <row r="162" s="1" customFormat="1" ht="22.5" customHeight="1" spans="1:3">
      <c r="A162" s="3">
        <f>161</f>
        <v>161</v>
      </c>
      <c r="B162" s="3" t="s">
        <v>3</v>
      </c>
      <c r="C162" s="3" t="s">
        <v>159</v>
      </c>
    </row>
    <row r="163" s="1" customFormat="1" ht="22.5" customHeight="1" spans="1:3">
      <c r="A163" s="3">
        <f>162</f>
        <v>162</v>
      </c>
      <c r="B163" s="3" t="s">
        <v>3</v>
      </c>
      <c r="C163" s="3" t="s">
        <v>160</v>
      </c>
    </row>
    <row r="164" s="1" customFormat="1" ht="22.5" customHeight="1" spans="1:3">
      <c r="A164" s="3">
        <f>163</f>
        <v>163</v>
      </c>
      <c r="B164" s="3" t="s">
        <v>3</v>
      </c>
      <c r="C164" s="3" t="s">
        <v>161</v>
      </c>
    </row>
    <row r="165" s="1" customFormat="1" ht="22.5" customHeight="1" spans="1:3">
      <c r="A165" s="3">
        <f>164</f>
        <v>164</v>
      </c>
      <c r="B165" s="3" t="s">
        <v>3</v>
      </c>
      <c r="C165" s="3" t="s">
        <v>162</v>
      </c>
    </row>
    <row r="166" s="1" customFormat="1" ht="22.5" customHeight="1" spans="1:3">
      <c r="A166" s="3">
        <f>165</f>
        <v>165</v>
      </c>
      <c r="B166" s="3" t="s">
        <v>3</v>
      </c>
      <c r="C166" s="3" t="s">
        <v>163</v>
      </c>
    </row>
    <row r="167" s="1" customFormat="1" ht="22.5" customHeight="1" spans="1:3">
      <c r="A167" s="3">
        <f>166</f>
        <v>166</v>
      </c>
      <c r="B167" s="3" t="s">
        <v>3</v>
      </c>
      <c r="C167" s="3" t="s">
        <v>164</v>
      </c>
    </row>
    <row r="168" s="1" customFormat="1" ht="22.5" customHeight="1" spans="1:3">
      <c r="A168" s="3">
        <f>167</f>
        <v>167</v>
      </c>
      <c r="B168" s="3" t="s">
        <v>3</v>
      </c>
      <c r="C168" s="3" t="s">
        <v>165</v>
      </c>
    </row>
    <row r="169" s="1" customFormat="1" ht="22.5" customHeight="1" spans="1:3">
      <c r="A169" s="3">
        <f>168</f>
        <v>168</v>
      </c>
      <c r="B169" s="3" t="s">
        <v>3</v>
      </c>
      <c r="C169" s="3" t="s">
        <v>166</v>
      </c>
    </row>
    <row r="170" s="1" customFormat="1" ht="22.5" customHeight="1" spans="1:3">
      <c r="A170" s="3">
        <f>169</f>
        <v>169</v>
      </c>
      <c r="B170" s="3" t="s">
        <v>3</v>
      </c>
      <c r="C170" s="3" t="s">
        <v>167</v>
      </c>
    </row>
    <row r="171" s="1" customFormat="1" ht="22.5" customHeight="1" spans="1:3">
      <c r="A171" s="3">
        <f>170</f>
        <v>170</v>
      </c>
      <c r="B171" s="3" t="s">
        <v>3</v>
      </c>
      <c r="C171" s="3" t="s">
        <v>56</v>
      </c>
    </row>
    <row r="172" s="1" customFormat="1" ht="22.5" customHeight="1" spans="1:3">
      <c r="A172" s="3">
        <f>171</f>
        <v>171</v>
      </c>
      <c r="B172" s="3" t="s">
        <v>3</v>
      </c>
      <c r="C172" s="3" t="s">
        <v>168</v>
      </c>
    </row>
    <row r="173" s="1" customFormat="1" ht="22.5" customHeight="1" spans="1:3">
      <c r="A173" s="3">
        <f>172</f>
        <v>172</v>
      </c>
      <c r="B173" s="3" t="s">
        <v>3</v>
      </c>
      <c r="C173" s="3" t="s">
        <v>169</v>
      </c>
    </row>
    <row r="174" s="1" customFormat="1" ht="22.5" customHeight="1" spans="1:3">
      <c r="A174" s="3">
        <f>173</f>
        <v>173</v>
      </c>
      <c r="B174" s="3" t="s">
        <v>3</v>
      </c>
      <c r="C174" s="3" t="s">
        <v>170</v>
      </c>
    </row>
    <row r="175" s="1" customFormat="1" ht="22.5" customHeight="1" spans="1:3">
      <c r="A175" s="3">
        <f>174</f>
        <v>174</v>
      </c>
      <c r="B175" s="3" t="s">
        <v>3</v>
      </c>
      <c r="C175" s="3" t="s">
        <v>171</v>
      </c>
    </row>
    <row r="176" s="1" customFormat="1" ht="22.5" customHeight="1" spans="1:3">
      <c r="A176" s="3">
        <f>175</f>
        <v>175</v>
      </c>
      <c r="B176" s="3" t="s">
        <v>3</v>
      </c>
      <c r="C176" s="3" t="s">
        <v>172</v>
      </c>
    </row>
    <row r="177" s="1" customFormat="1" ht="22.5" customHeight="1" spans="1:3">
      <c r="A177" s="3">
        <f>176</f>
        <v>176</v>
      </c>
      <c r="B177" s="3" t="s">
        <v>3</v>
      </c>
      <c r="C177" s="3" t="s">
        <v>173</v>
      </c>
    </row>
    <row r="178" s="1" customFormat="1" ht="22.5" customHeight="1" spans="1:3">
      <c r="A178" s="3">
        <f>177</f>
        <v>177</v>
      </c>
      <c r="B178" s="3" t="s">
        <v>3</v>
      </c>
      <c r="C178" s="3" t="s">
        <v>174</v>
      </c>
    </row>
    <row r="179" s="1" customFormat="1" ht="22.5" customHeight="1" spans="1:3">
      <c r="A179" s="3">
        <f>178</f>
        <v>178</v>
      </c>
      <c r="B179" s="3" t="s">
        <v>3</v>
      </c>
      <c r="C179" s="3" t="s">
        <v>175</v>
      </c>
    </row>
    <row r="180" s="1" customFormat="1" ht="22.5" customHeight="1" spans="1:3">
      <c r="A180" s="3">
        <f>179</f>
        <v>179</v>
      </c>
      <c r="B180" s="3" t="s">
        <v>3</v>
      </c>
      <c r="C180" s="3" t="s">
        <v>176</v>
      </c>
    </row>
    <row r="181" s="1" customFormat="1" ht="22.5" customHeight="1" spans="1:3">
      <c r="A181" s="3">
        <f>180</f>
        <v>180</v>
      </c>
      <c r="B181" s="3" t="s">
        <v>3</v>
      </c>
      <c r="C181" s="3" t="s">
        <v>112</v>
      </c>
    </row>
    <row r="182" s="1" customFormat="1" ht="22.5" customHeight="1" spans="1:3">
      <c r="A182" s="3">
        <f>181</f>
        <v>181</v>
      </c>
      <c r="B182" s="3" t="s">
        <v>3</v>
      </c>
      <c r="C182" s="3" t="s">
        <v>177</v>
      </c>
    </row>
    <row r="183" s="1" customFormat="1" ht="22.5" customHeight="1" spans="1:3">
      <c r="A183" s="3">
        <f>182</f>
        <v>182</v>
      </c>
      <c r="B183" s="3" t="s">
        <v>3</v>
      </c>
      <c r="C183" s="3" t="s">
        <v>178</v>
      </c>
    </row>
    <row r="184" s="1" customFormat="1" ht="22.5" customHeight="1" spans="1:3">
      <c r="A184" s="3">
        <f>183</f>
        <v>183</v>
      </c>
      <c r="B184" s="3" t="s">
        <v>3</v>
      </c>
      <c r="C184" s="3" t="s">
        <v>179</v>
      </c>
    </row>
    <row r="185" s="1" customFormat="1" ht="22.5" customHeight="1" spans="1:3">
      <c r="A185" s="3">
        <f>184</f>
        <v>184</v>
      </c>
      <c r="B185" s="3" t="s">
        <v>3</v>
      </c>
      <c r="C185" s="3" t="s">
        <v>180</v>
      </c>
    </row>
    <row r="186" s="1" customFormat="1" ht="22.5" customHeight="1" spans="1:3">
      <c r="A186" s="3">
        <f>185</f>
        <v>185</v>
      </c>
      <c r="B186" s="3" t="s">
        <v>3</v>
      </c>
      <c r="C186" s="3" t="s">
        <v>181</v>
      </c>
    </row>
    <row r="187" s="1" customFormat="1" ht="22.5" customHeight="1" spans="1:3">
      <c r="A187" s="3">
        <f>186</f>
        <v>186</v>
      </c>
      <c r="B187" s="3" t="s">
        <v>3</v>
      </c>
      <c r="C187" s="3" t="s">
        <v>182</v>
      </c>
    </row>
    <row r="188" s="1" customFormat="1" ht="22.5" customHeight="1" spans="1:3">
      <c r="A188" s="3">
        <f>187</f>
        <v>187</v>
      </c>
      <c r="B188" s="3" t="s">
        <v>3</v>
      </c>
      <c r="C188" s="3" t="s">
        <v>183</v>
      </c>
    </row>
    <row r="189" s="1" customFormat="1" ht="22.5" customHeight="1" spans="1:3">
      <c r="A189" s="3">
        <f>188</f>
        <v>188</v>
      </c>
      <c r="B189" s="3" t="s">
        <v>3</v>
      </c>
      <c r="C189" s="3" t="s">
        <v>184</v>
      </c>
    </row>
    <row r="190" s="1" customFormat="1" ht="22.5" customHeight="1" spans="1:3">
      <c r="A190" s="3">
        <f>189</f>
        <v>189</v>
      </c>
      <c r="B190" s="3" t="s">
        <v>3</v>
      </c>
      <c r="C190" s="3" t="s">
        <v>185</v>
      </c>
    </row>
    <row r="191" s="1" customFormat="1" ht="22.5" customHeight="1" spans="1:3">
      <c r="A191" s="3">
        <f>190</f>
        <v>190</v>
      </c>
      <c r="B191" s="3" t="s">
        <v>3</v>
      </c>
      <c r="C191" s="3" t="s">
        <v>186</v>
      </c>
    </row>
    <row r="192" s="1" customFormat="1" ht="22.5" customHeight="1" spans="1:3">
      <c r="A192" s="3">
        <f>191</f>
        <v>191</v>
      </c>
      <c r="B192" s="3" t="s">
        <v>3</v>
      </c>
      <c r="C192" s="3" t="s">
        <v>187</v>
      </c>
    </row>
    <row r="193" s="1" customFormat="1" ht="22.5" customHeight="1" spans="1:3">
      <c r="A193" s="3">
        <f>192</f>
        <v>192</v>
      </c>
      <c r="B193" s="3" t="s">
        <v>3</v>
      </c>
      <c r="C193" s="3" t="s">
        <v>188</v>
      </c>
    </row>
    <row r="194" s="1" customFormat="1" ht="22.5" customHeight="1" spans="1:3">
      <c r="A194" s="3">
        <f>193</f>
        <v>193</v>
      </c>
      <c r="B194" s="3" t="s">
        <v>3</v>
      </c>
      <c r="C194" s="3" t="s">
        <v>189</v>
      </c>
    </row>
    <row r="195" s="1" customFormat="1" ht="22.5" customHeight="1" spans="1:3">
      <c r="A195" s="3">
        <f>194</f>
        <v>194</v>
      </c>
      <c r="B195" s="3" t="s">
        <v>3</v>
      </c>
      <c r="C195" s="3" t="s">
        <v>190</v>
      </c>
    </row>
    <row r="196" s="1" customFormat="1" ht="22.5" customHeight="1" spans="1:3">
      <c r="A196" s="3">
        <f>195</f>
        <v>195</v>
      </c>
      <c r="B196" s="3" t="s">
        <v>3</v>
      </c>
      <c r="C196" s="3" t="s">
        <v>191</v>
      </c>
    </row>
  </sheetData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WPS_1486544555</cp:lastModifiedBy>
  <dcterms:created xsi:type="dcterms:W3CDTF">2017-06-26T15:13:00Z</dcterms:created>
  <dcterms:modified xsi:type="dcterms:W3CDTF">2025-12-31T08:33:33Z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B60D7FE31C05475DA5E4FF457CBD38CB_13</vt:lpwstr>
  </property>
  <property fmtid="{D5CDD505-2E9C-101B-9397-08002B2CF9AE}" pid="4" name="CalculationRule">
    <vt:i4>0</vt:i4>
  </property>
</Properties>
</file>