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</sheets>
  <definedNames>
    <definedName name="_xlnm.Print_Area" localSheetId="7">表八、部门支出预算表!$A$1:$E$39</definedName>
    <definedName name="_xlnm.Print_Area" localSheetId="1">表二、一般公共预算支出预算表!$A$1:$E$39</definedName>
    <definedName name="_xlnm.Print_Area" localSheetId="8">表九、政府采购表!$A$1:$T$6</definedName>
    <definedName name="_xlnm.Print_Area" localSheetId="5">表六、部门收支预算总表!$A$1:$D$35</definedName>
    <definedName name="_xlnm.Print_Area" localSheetId="6">表七、部门收入预算表!$A$1:$N$39</definedName>
    <definedName name="_xlnm.Print_Area" localSheetId="2">表三、一般公共预算基本支出预算表!$A$1:$C$26</definedName>
    <definedName name="_xlnm.Print_Area" localSheetId="9">表十、政府购买服务表!$A$1:$T$6</definedName>
    <definedName name="_xlnm.Print_Area" localSheetId="3">表四、政府性基金预算支出预算表!$A$1:$E$5</definedName>
    <definedName name="_xlnm.Print_Area" localSheetId="4">表五、国有资本经营预算支出预算表!$A$1:$E$6</definedName>
    <definedName name="_xlnm.Print_Area" localSheetId="0">表一、财政拨款收支总表!$A$1:$F$32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表六、部门收支预算总表!$1:$4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3">表四、政府性基金预算支出预算表!$1:$5</definedName>
    <definedName name="_xlnm.Print_Titles" localSheetId="4">表五、国有资本经营预算支出预算表!$1:$5</definedName>
    <definedName name="_xlnm.Print_Titles" localSheetId="0">表一、财政拨款收支总表!$1:$6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<sst xmlns="http://schemas.openxmlformats.org/spreadsheetml/2006/main" count="373" uniqueCount="229">
  <si>
    <t>表一</t>
  </si>
  <si>
    <t>2020年部门财政拨款收支预算总表</t>
  </si>
  <si>
    <t>单位名称:灵璧县韦集镇人民政府</t>
  </si>
  <si>
    <t>单位：万元</t>
  </si>
  <si>
    <t xml:space="preserve">收   入             </t>
  </si>
  <si>
    <t>支  出</t>
  </si>
  <si>
    <t>项目</t>
  </si>
  <si>
    <t>预算数</t>
  </si>
  <si>
    <t>合计</t>
  </si>
  <si>
    <t>一般公共预算财政拨款</t>
  </si>
  <si>
    <t>政府性基金预算财政拨款</t>
  </si>
  <si>
    <t>国有资本经营预算拨款</t>
  </si>
  <si>
    <t>一、上年结转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</si>
  <si>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</si>
  <si>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</si>
  <si>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</si>
  <si>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</si>
  <si>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</si>
  <si>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二、本年收入</t>
  </si>
  <si>
    <t>（三）国防支出</t>
  </si>
  <si>
    <t>（四）公共安全支出</t>
  </si>
  <si>
    <t xml:space="preserve">    经常收入预算拨款</t>
  </si>
  <si>
    <t>（五）教育支出</t>
  </si>
  <si>
    <t xml:space="preserve">    国库管理非税收入</t>
  </si>
  <si>
    <t>（六）科学技术支出</t>
  </si>
  <si>
    <t>（七）文化旅游体育与传媒支出</t>
  </si>
  <si>
    <t>（三）国有资本经营预算拨款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</si>
  <si>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</si>
  <si>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</si>
  <si>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</si>
  <si>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</si>
  <si>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</si>
  <si>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</si>
  <si>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</si>
  <si>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</si>
  <si>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</si>
  <si>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</si>
  <si>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</si>
  <si>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</si>
  <si>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</si>
  <si>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</si>
  <si>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</t>
  </si>
  <si>
    <t>（二十三）预备费</t>
  </si>
  <si>
    <t>（二十四）国债还本付息支出</t>
  </si>
  <si>
    <t>（二十五）其他支出</t>
  </si>
  <si>
    <t>（二十六）转移性支出</t>
  </si>
  <si>
    <t>结转下年</t>
  </si>
  <si>
    <t>收入总计</t>
  </si>
  <si>
    <t>支出总计</t>
  </si>
  <si>
    <t>注：本表反映部门财政拨款收入、支出预算情况。</t>
  </si>
  <si>
    <t>表二</t>
  </si>
  <si>
    <t>2020年部门一般公共预算支出预算表</t>
  </si>
  <si>
    <t>功能分类科目</t>
  </si>
  <si>
    <t>科目编码</t>
  </si>
  <si>
    <t>科目名称</t>
  </si>
  <si>
    <t>基本支出</t>
  </si>
  <si>
    <t>项目支出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</si>
  <si>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</si>
  <si>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</si>
  <si>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</si>
  <si>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财政事务</t>
  </si>
  <si>
    <t xml:space="preserve">    行政运行（财政事务）</t>
  </si>
  <si>
    <t>文化旅游体育与传媒支出</t>
  </si>
  <si>
    <t xml:space="preserve">  文化和旅游</t>
  </si>
  <si>
    <t xml:space="preserve">    其他文化和旅游支出</t>
  </si>
  <si>
    <t>社会保障和就业支出</t>
  </si>
  <si>
    <t xml:space="preserve">  人力资源和社会保障管理事务</t>
  </si>
  <si>
    <t xml:space="preserve">    其他人力资源和社会保障管理事务支出</t>
  </si>
  <si>
    <t xml:space="preserve">  民政管理事务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</si>
  <si>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</si>
  <si>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</si>
  <si>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</si>
  <si>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</si>
  <si>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</si>
  <si>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在乡复员、退伍军人生活补助</t>
  </si>
  <si>
    <t>卫生健康支出</t>
  </si>
  <si>
    <t xml:space="preserve">  计划生育事务</t>
  </si>
  <si>
    <t xml:space="preserve">    计划生育机构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</si>
  <si>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</si>
  <si>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</si>
  <si>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</si>
  <si>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</si>
  <si>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</si>
  <si>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自然资源海洋气象等支出</t>
  </si>
  <si>
    <t xml:space="preserve">  自然资源事务</t>
  </si>
  <si>
    <t xml:space="preserve">    事业运行（国土资源事务）</t>
  </si>
  <si>
    <t>住房保障支出</t>
  </si>
  <si>
    <t xml:space="preserve">  住房改革支出</t>
  </si>
  <si>
    <t xml:space="preserve">    住房公积金</t>
  </si>
  <si>
    <t xml:space="preserve">    提租补贴</t>
  </si>
  <si>
    <t>表三</t>
  </si>
  <si>
    <t>2020年部门一般公共预算基本支出预算表</t>
  </si>
  <si>
    <t>经济分类科目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</si>
  <si>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</si>
  <si>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</si>
  <si>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</si>
  <si>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</si>
  <si>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</si>
  <si>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</si>
  <si>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</si>
  <si>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</si>
  <si>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</si>
  <si>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</si>
  <si>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</si>
  <si>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</si>
  <si>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</si>
  <si>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</si>
  <si>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</si>
  <si>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城镇职工基本医疗保险缴费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</si>
  <si>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</si>
  <si>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</si>
  <si>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</si>
  <si>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</si>
  <si>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</si>
  <si>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</si>
  <si>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</si>
  <si>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</si>
  <si>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</si>
  <si>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</si>
  <si>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</si>
  <si>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</si>
  <si>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</si>
  <si>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</si>
  <si>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</si>
  <si>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</si>
  <si>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</si>
  <si>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 退休费</t>
  </si>
  <si>
    <t xml:space="preserve">  30303</t>
  </si>
  <si>
    <t xml:space="preserve">  退职(役)费</t>
  </si>
  <si>
    <t xml:space="preserve">  30305</t>
  </si>
  <si>
    <t xml:space="preserve">  生活补助</t>
  </si>
  <si>
    <t xml:space="preserve">  30307</t>
  </si>
  <si>
    <t xml:space="preserve">  医疗费补助</t>
  </si>
  <si>
    <t>表四</t>
  </si>
  <si>
    <t>2020年部门政府性基金预算支出预算表</t>
  </si>
  <si>
    <t>本年政府性基金财政拨款支出</t>
  </si>
  <si>
    <t>表五</t>
  </si>
  <si>
    <t>2020年部门国有资本经营收支预算表</t>
  </si>
  <si>
    <t>国有资本经营预算财政拨款支出</t>
  </si>
  <si>
    <t>表六</t>
  </si>
  <si>
    <t>2020年部门收支预算总表</t>
  </si>
  <si>
    <t>收         入</t>
  </si>
  <si>
    <t>收入项目</t>
  </si>
  <si>
    <t>支出功能分类科目</t>
  </si>
  <si>
    <t>一、一般公共预算拨款收入</t>
  </si>
  <si>
    <t>一、一般公共服务支出</t>
  </si>
  <si>
    <t>二、政府性基金预算拨款收入</t>
  </si>
  <si>
    <t>二、外交支出</t>
  </si>
  <si>
    <t>三、纳入专户管理政府非税收入</t>
  </si>
  <si>
    <t>三、国防支出</t>
  </si>
  <si>
    <t>四、其他收入</t>
  </si>
  <si>
    <t>四、公共安全支出</t>
  </si>
  <si>
    <t xml:space="preserve">     事业收入</t>
  </si>
  <si>
    <t>五、教育支出</t>
  </si>
  <si>
    <t xml:space="preserve">     经营收入</t>
  </si>
  <si>
    <t>六、科学技术支出</t>
  </si>
  <si>
    <t xml:space="preserve">     上级补助收入</t>
  </si>
  <si>
    <t>七、文化旅游体育与传媒支出</t>
  </si>
  <si>
    <t xml:space="preserve">     附属单位上缴收入</t>
  </si>
  <si>
    <t>八、社会保障与就业支出</t>
  </si>
  <si>
    <t xml:space="preserve">     其他</t>
  </si>
  <si>
    <t>九、社会保险基金支出</t>
  </si>
  <si>
    <t>五、国有资本经营预算拨款收入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</si>
  <si>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</si>
  <si>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</si>
  <si>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</si>
  <si>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</si>
  <si>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</si>
  <si>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</si>
  <si>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</si>
  <si>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</si>
  <si>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</si>
  <si>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</si>
  <si>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</si>
  <si>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</si>
  <si>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</si>
  <si>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</si>
  <si>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</si>
  <si>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</si>
  <si>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</si>
  <si>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</si>
  <si>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</si>
  <si>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</si>
  <si>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收   入   总   计</t>
  </si>
  <si>
    <t>支　出  总　计</t>
  </si>
  <si>
    <t>注：本表反映部门各项收入、支出预算安排情况。</t>
  </si>
  <si>
    <t>表七</t>
  </si>
  <si>
    <t>2020年部门收入预算总表</t>
  </si>
  <si>
    <t>上年结转</t>
  </si>
  <si>
    <t>一般公共预算拨款收入</t>
  </si>
  <si>
    <t>政府性基金预算拨款收入</t>
  </si>
  <si>
    <t>纳入专户管理的政府非税收入</t>
  </si>
  <si>
    <t>国有资本经营预算拨款收入</t>
  </si>
  <si>
    <t>其他收入</t>
  </si>
  <si>
    <t>小计</t>
  </si>
  <si>
    <t>事业收入</t>
  </si>
  <si>
    <t>经营收入</t>
  </si>
  <si>
    <t>上级补助收入</t>
  </si>
  <si>
    <t>附属单位上缴收入</t>
  </si>
  <si>
    <t>其他</t>
  </si>
  <si>
    <t>表八</t>
  </si>
  <si>
    <t>2020年部门支出预算总表</t>
  </si>
  <si>
    <t>表九</t>
  </si>
  <si>
    <t>2020年政府采购预算表</t>
  </si>
  <si>
    <t/>
  </si>
  <si>
    <t>单位编码</t>
  </si>
  <si>
    <t>单位名称（采购品目）</t>
  </si>
  <si>
    <t>公共财政预算收入安排</t>
  </si>
  <si>
    <t>纳入专户管理的政府非税收入安排</t>
  </si>
  <si>
    <t>政府性基金收入</t>
  </si>
  <si>
    <t>社保基金收入</t>
  </si>
  <si>
    <t>国有资本经营收入</t>
  </si>
  <si>
    <t>其他资金安排</t>
  </si>
  <si>
    <t>上年结余安排</t>
  </si>
  <si>
    <t>公共财政预算拨款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</si>
  <si>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</si>
  <si>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</si>
  <si>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</si>
  <si>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</si>
  <si>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</si>
  <si>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</si>
  <si>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</si>
  <si>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</si>
  <si>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</si>
  <si>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</si>
  <si>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</si>
  <si>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表十</t>
  </si>
  <si>
    <t>2020年政府购买服务表</t>
  </si>
  <si>
    <t>单位名称（采购服务项目）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</si>
</sst>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"/>
    <numFmt numFmtId="177" formatCode="* #,##0.00;* \-#,##0.00;* &quot;&quot;??;@"/>
    <numFmt numFmtId="178" formatCode="#,##0.0"/>
    <numFmt numFmtId="179" formatCode="0.00_ "/>
    <numFmt numFmtId="180" formatCode="#,##0.00_ "/>
    <numFmt numFmtId="181" formatCode="0.00_);[Red]\(0.00\)"/>
  </numFmts>
  <fonts count="40"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sz val="10"/>
      <name val="Helv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5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12" applyNumberFormat="0" applyFont="0" applyAlignment="0" applyProtection="0">
      <alignment vertical="center"/>
    </xf>
    <xf numFmtId="0" fontId="6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31" fillId="0" borderId="0" applyNumberFormat="0" applyFill="0" applyBorder="0" applyAlignment="0" applyProtection="0">
      <alignment vertical="center"/>
    </xf>
    <xf numFmtId="0" fontId="6" fillId="0" borderId="0"/>
    <xf numFmtId="0" fontId="1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17" borderId="14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" fillId="0" borderId="0"/>
    <xf numFmtId="0" fontId="24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" fillId="0" borderId="0"/>
    <xf numFmtId="0" fontId="3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0" borderId="0"/>
  </cellStyleXfs>
  <cellXfs count="150">
    <xf numFmtId="0" fontId="0" fillId="0" borderId="0" xfId="0"/>
    <xf numFmtId="0" fontId="0" fillId="0" borderId="0" xfId="0" applyFill="1"/>
    <xf numFmtId="0" fontId="1" fillId="0" borderId="0" xfId="66">
      <alignment vertical="center"/>
    </xf>
    <xf numFmtId="0" fontId="2" fillId="0" borderId="0" xfId="66" applyFont="1" applyFill="1" applyAlignment="1">
      <alignment horizontal="left" vertical="center"/>
    </xf>
    <xf numFmtId="177" fontId="2" fillId="0" borderId="0" xfId="66" applyNumberFormat="1" applyFont="1" applyFill="1" applyAlignment="1">
      <alignment horizontal="center" vertical="center"/>
    </xf>
    <xf numFmtId="0" fontId="2" fillId="0" borderId="0" xfId="66" applyFont="1" applyFill="1" applyAlignment="1">
      <alignment horizontal="center" vertical="center"/>
    </xf>
    <xf numFmtId="0" fontId="1" fillId="0" borderId="0" xfId="66" applyFont="1">
      <alignment vertical="center"/>
    </xf>
    <xf numFmtId="0" fontId="3" fillId="0" borderId="0" xfId="66" applyFont="1">
      <alignment vertical="center"/>
    </xf>
    <xf numFmtId="49" fontId="4" fillId="0" borderId="0" xfId="66" applyNumberFormat="1" applyFont="1" applyFill="1" applyAlignment="1" applyProtection="1">
      <alignment horizontal="centerContinuous" vertical="center"/>
    </xf>
    <xf numFmtId="0" fontId="4" fillId="0" borderId="0" xfId="66" applyFont="1" applyFill="1" applyAlignment="1">
      <alignment horizontal="centerContinuous" vertical="center"/>
    </xf>
    <xf numFmtId="49" fontId="4" fillId="2" borderId="0" xfId="66" applyNumberFormat="1" applyFont="1" applyFill="1" applyAlignment="1" applyProtection="1">
      <alignment horizontal="centerContinuous" vertical="center"/>
    </xf>
    <xf numFmtId="0" fontId="2" fillId="0" borderId="0" xfId="66" applyFont="1" applyFill="1" applyAlignment="1">
      <alignment vertical="center"/>
    </xf>
    <xf numFmtId="0" fontId="2" fillId="0" borderId="0" xfId="66" applyNumberFormat="1" applyFont="1" applyFill="1" applyAlignment="1">
      <alignment horizontal="left" vertical="center"/>
    </xf>
    <xf numFmtId="0" fontId="2" fillId="0" borderId="0" xfId="66" applyNumberFormat="1" applyFont="1" applyFill="1" applyAlignment="1">
      <alignment horizontal="right" vertical="center"/>
    </xf>
    <xf numFmtId="0" fontId="2" fillId="0" borderId="0" xfId="66" applyNumberFormat="1" applyFont="1" applyFill="1" applyAlignment="1">
      <alignment vertical="center"/>
    </xf>
    <xf numFmtId="0" fontId="2" fillId="0" borderId="1" xfId="66" applyNumberFormat="1" applyFont="1" applyFill="1" applyBorder="1" applyAlignment="1" applyProtection="1">
      <alignment horizontal="center" vertical="center" wrapText="1"/>
    </xf>
    <xf numFmtId="0" fontId="2" fillId="0" borderId="1" xfId="66" applyNumberFormat="1" applyFont="1" applyFill="1" applyBorder="1" applyAlignment="1" applyProtection="1">
      <alignment horizontal="centerContinuous" vertical="center"/>
    </xf>
    <xf numFmtId="0" fontId="1" fillId="0" borderId="1" xfId="42" applyNumberFormat="1" applyFont="1" applyFill="1" applyBorder="1" applyAlignment="1" applyProtection="1">
      <alignment horizontal="center" vertical="center" wrapText="1"/>
    </xf>
    <xf numFmtId="0" fontId="2" fillId="0" borderId="2" xfId="66" applyNumberFormat="1" applyFont="1" applyFill="1" applyBorder="1" applyAlignment="1">
      <alignment horizontal="center" vertical="center" wrapText="1"/>
    </xf>
    <xf numFmtId="49" fontId="2" fillId="0" borderId="3" xfId="66" applyNumberFormat="1" applyFont="1" applyFill="1" applyBorder="1" applyAlignment="1" applyProtection="1">
      <alignment horizontal="left" vertical="center"/>
    </xf>
    <xf numFmtId="49" fontId="2" fillId="0" borderId="3" xfId="66" applyNumberFormat="1" applyFont="1" applyFill="1" applyBorder="1" applyAlignment="1" applyProtection="1">
      <alignment horizontal="left" vertical="center" wrapText="1"/>
    </xf>
    <xf numFmtId="4" fontId="2" fillId="0" borderId="3" xfId="66" applyNumberFormat="1" applyFont="1" applyFill="1" applyBorder="1" applyAlignment="1" applyProtection="1">
      <alignment horizontal="right" vertical="center"/>
    </xf>
    <xf numFmtId="4" fontId="2" fillId="0" borderId="1" xfId="66" applyNumberFormat="1" applyFont="1" applyFill="1" applyBorder="1" applyAlignment="1" applyProtection="1">
      <alignment horizontal="right" vertical="center"/>
    </xf>
    <xf numFmtId="0" fontId="1" fillId="0" borderId="0" xfId="66" applyFill="1">
      <alignment vertical="center"/>
    </xf>
    <xf numFmtId="0" fontId="5" fillId="0" borderId="0" xfId="66" applyNumberFormat="1" applyFont="1" applyFill="1" applyAlignment="1">
      <alignment horizontal="center" vertical="center"/>
    </xf>
    <xf numFmtId="0" fontId="2" fillId="0" borderId="1" xfId="66" applyNumberFormat="1" applyFont="1" applyFill="1" applyBorder="1" applyAlignment="1" applyProtection="1">
      <alignment horizontal="centerContinuous" vertical="center" wrapText="1"/>
    </xf>
    <xf numFmtId="4" fontId="2" fillId="0" borderId="4" xfId="66" applyNumberFormat="1" applyFont="1" applyFill="1" applyBorder="1" applyAlignment="1" applyProtection="1">
      <alignment horizontal="right" vertical="center"/>
    </xf>
    <xf numFmtId="0" fontId="4" fillId="0" borderId="0" xfId="66" applyFont="1" applyFill="1" applyAlignment="1">
      <alignment horizontal="center" vertical="center"/>
    </xf>
    <xf numFmtId="0" fontId="5" fillId="0" borderId="0" xfId="66" applyNumberFormat="1" applyFont="1" applyFill="1" applyAlignment="1">
      <alignment horizontal="right" vertical="center"/>
    </xf>
    <xf numFmtId="0" fontId="4" fillId="0" borderId="0" xfId="46" applyFont="1">
      <alignment vertical="center"/>
    </xf>
    <xf numFmtId="0" fontId="2" fillId="0" borderId="0" xfId="46" applyFont="1" applyFill="1" applyAlignment="1">
      <alignment vertical="center"/>
    </xf>
    <xf numFmtId="0" fontId="2" fillId="0" borderId="0" xfId="46" applyFont="1" applyFill="1" applyAlignment="1">
      <alignment horizontal="center" vertical="center"/>
    </xf>
    <xf numFmtId="0" fontId="1" fillId="0" borderId="0" xfId="46">
      <alignment vertical="center"/>
    </xf>
    <xf numFmtId="0" fontId="2" fillId="0" borderId="0" xfId="46" applyFont="1" applyFill="1" applyAlignment="1">
      <alignment horizontal="left" vertical="center"/>
    </xf>
    <xf numFmtId="177" fontId="2" fillId="0" borderId="0" xfId="46" applyNumberFormat="1" applyFont="1" applyFill="1" applyAlignment="1">
      <alignment horizontal="center" vertical="center"/>
    </xf>
    <xf numFmtId="0" fontId="1" fillId="0" borderId="0" xfId="46" applyFont="1">
      <alignment vertical="center"/>
    </xf>
    <xf numFmtId="0" fontId="3" fillId="0" borderId="0" xfId="46" applyFont="1">
      <alignment vertical="center"/>
    </xf>
    <xf numFmtId="49" fontId="4" fillId="0" borderId="0" xfId="46" applyNumberFormat="1" applyFont="1" applyFill="1" applyAlignment="1" applyProtection="1">
      <alignment horizontal="centerContinuous" vertical="center"/>
    </xf>
    <xf numFmtId="0" fontId="4" fillId="0" borderId="0" xfId="46" applyFont="1" applyFill="1" applyAlignment="1">
      <alignment horizontal="centerContinuous" vertical="center"/>
    </xf>
    <xf numFmtId="49" fontId="4" fillId="2" borderId="0" xfId="46" applyNumberFormat="1" applyFont="1" applyFill="1" applyAlignment="1" applyProtection="1">
      <alignment horizontal="centerContinuous" vertical="center"/>
    </xf>
    <xf numFmtId="0" fontId="2" fillId="0" borderId="0" xfId="46" applyNumberFormat="1" applyFont="1" applyFill="1" applyAlignment="1">
      <alignment horizontal="left" vertical="center"/>
    </xf>
    <xf numFmtId="0" fontId="2" fillId="0" borderId="0" xfId="46" applyNumberFormat="1" applyFont="1" applyFill="1" applyAlignment="1">
      <alignment horizontal="right" vertical="center"/>
    </xf>
    <xf numFmtId="0" fontId="2" fillId="0" borderId="0" xfId="46" applyNumberFormat="1" applyFont="1" applyFill="1" applyAlignment="1">
      <alignment vertical="center"/>
    </xf>
    <xf numFmtId="0" fontId="2" fillId="0" borderId="1" xfId="46" applyNumberFormat="1" applyFont="1" applyFill="1" applyBorder="1" applyAlignment="1" applyProtection="1">
      <alignment horizontal="center" vertical="center" wrapText="1"/>
    </xf>
    <xf numFmtId="0" fontId="2" fillId="0" borderId="1" xfId="46" applyNumberFormat="1" applyFont="1" applyFill="1" applyBorder="1" applyAlignment="1" applyProtection="1">
      <alignment horizontal="centerContinuous" vertical="center"/>
    </xf>
    <xf numFmtId="0" fontId="1" fillId="0" borderId="1" xfId="56" applyNumberFormat="1" applyFont="1" applyFill="1" applyBorder="1" applyAlignment="1" applyProtection="1">
      <alignment horizontal="center" vertical="center" wrapText="1"/>
    </xf>
    <xf numFmtId="0" fontId="2" fillId="0" borderId="2" xfId="46" applyNumberFormat="1" applyFont="1" applyFill="1" applyBorder="1" applyAlignment="1">
      <alignment horizontal="center" vertical="center" wrapText="1"/>
    </xf>
    <xf numFmtId="49" fontId="2" fillId="0" borderId="3" xfId="46" applyNumberFormat="1" applyFont="1" applyFill="1" applyBorder="1" applyAlignment="1" applyProtection="1">
      <alignment horizontal="left" vertical="center"/>
    </xf>
    <xf numFmtId="4" fontId="2" fillId="0" borderId="3" xfId="46" applyNumberFormat="1" applyFont="1" applyFill="1" applyBorder="1" applyAlignment="1" applyProtection="1">
      <alignment horizontal="right" vertical="center"/>
    </xf>
    <xf numFmtId="4" fontId="2" fillId="0" borderId="1" xfId="46" applyNumberFormat="1" applyFont="1" applyFill="1" applyBorder="1" applyAlignment="1" applyProtection="1">
      <alignment horizontal="right" vertical="center"/>
    </xf>
    <xf numFmtId="0" fontId="1" fillId="0" borderId="0" xfId="46" applyFill="1">
      <alignment vertical="center"/>
    </xf>
    <xf numFmtId="0" fontId="5" fillId="0" borderId="0" xfId="46" applyNumberFormat="1" applyFont="1" applyFill="1" applyAlignment="1">
      <alignment horizontal="center" vertical="center"/>
    </xf>
    <xf numFmtId="0" fontId="2" fillId="0" borderId="1" xfId="46" applyNumberFormat="1" applyFont="1" applyFill="1" applyBorder="1" applyAlignment="1" applyProtection="1">
      <alignment vertical="center" wrapText="1"/>
    </xf>
    <xf numFmtId="4" fontId="2" fillId="0" borderId="4" xfId="46" applyNumberFormat="1" applyFont="1" applyFill="1" applyBorder="1" applyAlignment="1" applyProtection="1">
      <alignment horizontal="right" vertical="center"/>
    </xf>
    <xf numFmtId="0" fontId="4" fillId="0" borderId="0" xfId="46" applyFont="1" applyFill="1" applyAlignment="1">
      <alignment horizontal="center" vertical="center"/>
    </xf>
    <xf numFmtId="0" fontId="5" fillId="0" borderId="0" xfId="46" applyNumberFormat="1" applyFont="1" applyFill="1" applyAlignment="1">
      <alignment horizontal="right" vertical="center"/>
    </xf>
    <xf numFmtId="0" fontId="6" fillId="0" borderId="0" xfId="67" applyFill="1"/>
    <xf numFmtId="0" fontId="6" fillId="0" borderId="0" xfId="67"/>
    <xf numFmtId="0" fontId="7" fillId="0" borderId="0" xfId="67" applyFont="1"/>
    <xf numFmtId="0" fontId="8" fillId="0" borderId="0" xfId="67" applyNumberFormat="1" applyFont="1" applyFill="1" applyBorder="1" applyAlignment="1" applyProtection="1">
      <alignment horizontal="center" vertical="center"/>
    </xf>
    <xf numFmtId="178" fontId="2" fillId="0" borderId="0" xfId="67" applyNumberFormat="1" applyFont="1" applyFill="1" applyBorder="1" applyAlignment="1">
      <alignment horizontal="left" vertical="center"/>
    </xf>
    <xf numFmtId="178" fontId="2" fillId="0" borderId="0" xfId="67" applyNumberFormat="1" applyFont="1" applyFill="1" applyBorder="1" applyAlignment="1">
      <alignment horizontal="right" vertical="center"/>
    </xf>
    <xf numFmtId="0" fontId="9" fillId="0" borderId="1" xfId="67" applyFont="1" applyBorder="1" applyAlignment="1">
      <alignment horizontal="center" vertical="center"/>
    </xf>
    <xf numFmtId="178" fontId="10" fillId="0" borderId="1" xfId="67" applyNumberFormat="1" applyFont="1" applyFill="1" applyBorder="1" applyAlignment="1">
      <alignment horizontal="center" vertical="center"/>
    </xf>
    <xf numFmtId="0" fontId="10" fillId="0" borderId="1" xfId="67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/>
    </xf>
    <xf numFmtId="0" fontId="1" fillId="0" borderId="1" xfId="67" applyNumberFormat="1" applyFont="1" applyFill="1" applyBorder="1" applyAlignment="1">
      <alignment horizontal="left" vertical="center"/>
    </xf>
    <xf numFmtId="4" fontId="1" fillId="0" borderId="1" xfId="67" applyNumberFormat="1" applyFont="1" applyFill="1" applyBorder="1" applyAlignment="1">
      <alignment horizontal="right" vertical="center"/>
    </xf>
    <xf numFmtId="179" fontId="6" fillId="0" borderId="0" xfId="67" applyNumberFormat="1"/>
    <xf numFmtId="4" fontId="7" fillId="0" borderId="0" xfId="67" applyNumberFormat="1" applyFont="1" applyFill="1"/>
    <xf numFmtId="179" fontId="8" fillId="0" borderId="0" xfId="67" applyNumberFormat="1" applyFont="1" applyFill="1" applyBorder="1" applyAlignment="1" applyProtection="1">
      <alignment horizontal="center" vertical="center"/>
    </xf>
    <xf numFmtId="0" fontId="2" fillId="0" borderId="5" xfId="67" applyFont="1" applyFill="1" applyBorder="1" applyAlignment="1">
      <alignment horizontal="left" vertical="center"/>
    </xf>
    <xf numFmtId="0" fontId="6" fillId="0" borderId="0" xfId="67" applyAlignment="1">
      <alignment horizontal="center"/>
    </xf>
    <xf numFmtId="179" fontId="6" fillId="0" borderId="0" xfId="67" applyNumberFormat="1" applyAlignment="1">
      <alignment horizontal="center"/>
    </xf>
    <xf numFmtId="179" fontId="10" fillId="0" borderId="1" xfId="67" applyNumberFormat="1" applyFont="1" applyBorder="1" applyAlignment="1">
      <alignment horizontal="center" vertical="center" wrapText="1"/>
    </xf>
    <xf numFmtId="0" fontId="1" fillId="0" borderId="1" xfId="67" applyNumberFormat="1" applyFont="1" applyFill="1" applyBorder="1" applyAlignment="1">
      <alignment horizontal="left" vertical="center" wrapText="1"/>
    </xf>
    <xf numFmtId="179" fontId="1" fillId="0" borderId="1" xfId="67" applyNumberFormat="1" applyFont="1" applyFill="1" applyBorder="1" applyAlignment="1">
      <alignment horizontal="right" vertical="center"/>
    </xf>
    <xf numFmtId="0" fontId="2" fillId="0" borderId="0" xfId="67" applyFont="1" applyFill="1" applyBorder="1" applyAlignment="1">
      <alignment horizontal="right" vertical="center"/>
    </xf>
    <xf numFmtId="0" fontId="10" fillId="0" borderId="1" xfId="67" applyFont="1" applyBorder="1" applyAlignment="1">
      <alignment horizontal="center" vertical="center"/>
    </xf>
    <xf numFmtId="4" fontId="6" fillId="0" borderId="0" xfId="67" applyNumberFormat="1" applyFill="1"/>
    <xf numFmtId="0" fontId="2" fillId="0" borderId="1" xfId="65" applyNumberFormat="1" applyFont="1" applyFill="1" applyBorder="1" applyAlignment="1" applyProtection="1">
      <alignment horizontal="center" vertical="center"/>
    </xf>
    <xf numFmtId="0" fontId="1" fillId="0" borderId="0" xfId="65" applyFill="1">
      <alignment vertical="center"/>
    </xf>
    <xf numFmtId="0" fontId="2" fillId="0" borderId="0" xfId="65" applyFont="1" applyFill="1" applyBorder="1" applyAlignment="1">
      <alignment vertical="center"/>
    </xf>
    <xf numFmtId="0" fontId="1" fillId="0" borderId="0" xfId="65">
      <alignment vertical="center"/>
    </xf>
    <xf numFmtId="0" fontId="4" fillId="0" borderId="0" xfId="65" applyNumberFormat="1" applyFont="1" applyFill="1" applyAlignment="1" applyProtection="1">
      <alignment horizontal="centerContinuous" vertical="center"/>
    </xf>
    <xf numFmtId="0" fontId="11" fillId="0" borderId="0" xfId="65" applyNumberFormat="1" applyFont="1" applyFill="1" applyAlignment="1" applyProtection="1">
      <alignment horizontal="centerContinuous" vertical="center"/>
    </xf>
    <xf numFmtId="0" fontId="12" fillId="0" borderId="0" xfId="65" applyNumberFormat="1" applyFont="1" applyFill="1" applyAlignment="1" applyProtection="1">
      <alignment horizontal="centerContinuous" vertical="center"/>
    </xf>
    <xf numFmtId="4" fontId="12" fillId="0" borderId="0" xfId="65" applyNumberFormat="1" applyFont="1" applyFill="1" applyAlignment="1" applyProtection="1">
      <alignment horizontal="centerContinuous" vertical="center"/>
    </xf>
    <xf numFmtId="0" fontId="2" fillId="0" borderId="0" xfId="65" applyFont="1" applyFill="1">
      <alignment vertical="center"/>
    </xf>
    <xf numFmtId="0" fontId="2" fillId="0" borderId="0" xfId="65" applyFont="1">
      <alignment vertical="center"/>
    </xf>
    <xf numFmtId="0" fontId="2" fillId="0" borderId="0" xfId="65" applyFont="1" applyFill="1" applyAlignment="1">
      <alignment vertical="center"/>
    </xf>
    <xf numFmtId="0" fontId="2" fillId="0" borderId="0" xfId="65" applyFont="1" applyFill="1" applyAlignment="1">
      <alignment horizontal="right" vertical="center"/>
    </xf>
    <xf numFmtId="0" fontId="2" fillId="0" borderId="1" xfId="65" applyNumberFormat="1" applyFont="1" applyFill="1" applyBorder="1" applyAlignment="1" applyProtection="1">
      <alignment horizontal="centerContinuous" vertical="center"/>
    </xf>
    <xf numFmtId="0" fontId="2" fillId="0" borderId="0" xfId="65" applyNumberFormat="1" applyFont="1" applyFill="1" applyBorder="1" applyAlignment="1" applyProtection="1">
      <alignment horizontal="center" vertical="center"/>
    </xf>
    <xf numFmtId="0" fontId="2" fillId="0" borderId="1" xfId="65" applyNumberFormat="1" applyFont="1" applyFill="1" applyBorder="1" applyAlignment="1" applyProtection="1">
      <alignment vertical="center"/>
    </xf>
    <xf numFmtId="4" fontId="1" fillId="0" borderId="1" xfId="65" applyNumberFormat="1" applyFont="1" applyFill="1" applyBorder="1" applyAlignment="1">
      <alignment horizontal="right" vertical="center"/>
    </xf>
    <xf numFmtId="0" fontId="2" fillId="0" borderId="1" xfId="65" applyFont="1" applyFill="1" applyBorder="1" applyAlignment="1">
      <alignment vertical="center"/>
    </xf>
    <xf numFmtId="4" fontId="1" fillId="0" borderId="1" xfId="65" applyNumberFormat="1" applyFont="1" applyFill="1" applyBorder="1" applyAlignment="1" applyProtection="1">
      <alignment horizontal="right" vertical="center"/>
    </xf>
    <xf numFmtId="0" fontId="2" fillId="0" borderId="1" xfId="65" applyNumberFormat="1" applyFont="1" applyFill="1" applyBorder="1" applyAlignment="1" applyProtection="1">
      <alignment horizontal="left" vertical="center"/>
    </xf>
    <xf numFmtId="4" fontId="13" fillId="0" borderId="1" xfId="0" applyNumberFormat="1" applyFont="1" applyFill="1" applyBorder="1" applyAlignment="1">
      <alignment horizontal="right" vertical="center"/>
    </xf>
    <xf numFmtId="181" fontId="2" fillId="0" borderId="1" xfId="65" applyNumberFormat="1" applyFont="1" applyFill="1" applyBorder="1" applyAlignment="1">
      <alignment vertical="center"/>
    </xf>
    <xf numFmtId="0" fontId="0" fillId="0" borderId="1" xfId="0" applyFill="1" applyBorder="1"/>
    <xf numFmtId="0" fontId="2" fillId="0" borderId="1" xfId="65" applyNumberFormat="1" applyFont="1" applyFill="1" applyBorder="1" applyAlignment="1" applyProtection="1">
      <alignment horizontal="right" vertical="center"/>
    </xf>
    <xf numFmtId="4" fontId="2" fillId="0" borderId="1" xfId="65" applyNumberFormat="1" applyFont="1" applyFill="1" applyBorder="1" applyAlignment="1" applyProtection="1">
      <alignment horizontal="right" vertical="center"/>
    </xf>
    <xf numFmtId="0" fontId="2" fillId="0" borderId="1" xfId="65" applyFont="1" applyFill="1" applyBorder="1">
      <alignment vertical="center"/>
    </xf>
    <xf numFmtId="4" fontId="1" fillId="0" borderId="1" xfId="65" applyNumberFormat="1" applyFont="1" applyBorder="1">
      <alignment vertical="center"/>
    </xf>
    <xf numFmtId="0" fontId="1" fillId="0" borderId="0" xfId="65" applyFill="1" applyAlignment="1">
      <alignment horizontal="left" vertical="center"/>
    </xf>
    <xf numFmtId="0" fontId="8" fillId="0" borderId="0" xfId="67" applyNumberFormat="1" applyFont="1" applyFill="1" applyBorder="1" applyAlignment="1" applyProtection="1">
      <alignment horizontal="centerContinuous" vertical="center"/>
    </xf>
    <xf numFmtId="0" fontId="14" fillId="0" borderId="0" xfId="67" applyNumberFormat="1" applyFont="1" applyFill="1" applyBorder="1" applyAlignment="1" applyProtection="1">
      <alignment horizontal="centerContinuous" vertical="center"/>
    </xf>
    <xf numFmtId="0" fontId="1" fillId="0" borderId="0" xfId="67" applyFont="1" applyFill="1" applyAlignment="1">
      <alignment vertical="center"/>
    </xf>
    <xf numFmtId="0" fontId="2" fillId="0" borderId="0" xfId="67" applyFont="1" applyFill="1" applyBorder="1" applyAlignment="1">
      <alignment vertical="center"/>
    </xf>
    <xf numFmtId="0" fontId="10" fillId="0" borderId="1" xfId="68" applyFont="1" applyBorder="1" applyAlignment="1">
      <alignment horizontal="center" vertical="center" wrapText="1"/>
    </xf>
    <xf numFmtId="0" fontId="1" fillId="0" borderId="1" xfId="67" applyNumberFormat="1" applyFont="1" applyFill="1" applyBorder="1" applyAlignment="1">
      <alignment vertical="center"/>
    </xf>
    <xf numFmtId="176" fontId="1" fillId="0" borderId="1" xfId="68" applyNumberFormat="1" applyFont="1" applyFill="1" applyBorder="1" applyAlignment="1">
      <alignment horizontal="right" vertical="center" wrapText="1"/>
    </xf>
    <xf numFmtId="4" fontId="1" fillId="0" borderId="1" xfId="68" applyNumberFormat="1" applyFont="1" applyFill="1" applyBorder="1" applyAlignment="1">
      <alignment horizontal="right" vertical="center" wrapText="1"/>
    </xf>
    <xf numFmtId="180" fontId="1" fillId="0" borderId="1" xfId="68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0" fontId="1" fillId="0" borderId="0" xfId="67" applyFont="1" applyAlignment="1">
      <alignment vertical="center"/>
    </xf>
    <xf numFmtId="0" fontId="2" fillId="0" borderId="0" xfId="67" applyFont="1" applyFill="1" applyAlignment="1">
      <alignment vertical="center"/>
    </xf>
    <xf numFmtId="0" fontId="1" fillId="0" borderId="0" xfId="67" applyFont="1"/>
    <xf numFmtId="0" fontId="2" fillId="0" borderId="0" xfId="67" applyFont="1" applyFill="1" applyBorder="1" applyAlignment="1">
      <alignment horizontal="left" vertical="center"/>
    </xf>
    <xf numFmtId="0" fontId="10" fillId="0" borderId="1" xfId="67" applyNumberFormat="1" applyFont="1" applyFill="1" applyBorder="1" applyAlignment="1" applyProtection="1">
      <alignment horizontal="center" vertical="center"/>
    </xf>
    <xf numFmtId="0" fontId="10" fillId="0" borderId="1" xfId="67" applyNumberFormat="1" applyFont="1" applyFill="1" applyBorder="1" applyAlignment="1" applyProtection="1">
      <alignment horizontal="center" vertical="center" wrapText="1"/>
    </xf>
    <xf numFmtId="0" fontId="12" fillId="0" borderId="1" xfId="67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vertical="center"/>
    </xf>
    <xf numFmtId="0" fontId="7" fillId="0" borderId="1" xfId="67" applyNumberFormat="1" applyFont="1" applyFill="1" applyBorder="1" applyAlignment="1" applyProtection="1">
      <alignment horizontal="right" vertical="center"/>
    </xf>
    <xf numFmtId="178" fontId="2" fillId="0" borderId="1" xfId="67" applyNumberFormat="1" applyFont="1" applyFill="1" applyBorder="1" applyAlignment="1">
      <alignment vertical="center"/>
    </xf>
    <xf numFmtId="4" fontId="1" fillId="0" borderId="1" xfId="67" applyNumberFormat="1" applyFont="1" applyFill="1" applyBorder="1" applyAlignment="1" applyProtection="1">
      <alignment horizontal="right" vertical="center"/>
    </xf>
    <xf numFmtId="0" fontId="2" fillId="0" borderId="1" xfId="67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178" fontId="7" fillId="0" borderId="1" xfId="67" applyNumberFormat="1" applyFont="1" applyFill="1" applyBorder="1" applyAlignment="1" applyProtection="1">
      <alignment vertical="center"/>
    </xf>
    <xf numFmtId="4" fontId="2" fillId="0" borderId="1" xfId="67" applyNumberFormat="1" applyFont="1" applyFill="1" applyBorder="1" applyAlignment="1" applyProtection="1">
      <alignment horizontal="right" vertical="center"/>
    </xf>
    <xf numFmtId="178" fontId="7" fillId="0" borderId="1" xfId="67" applyNumberFormat="1" applyFont="1" applyFill="1" applyBorder="1" applyAlignment="1" applyProtection="1">
      <alignment horizontal="right" vertical="center"/>
    </xf>
    <xf numFmtId="178" fontId="7" fillId="0" borderId="1" xfId="67" applyNumberFormat="1" applyFont="1" applyFill="1" applyBorder="1" applyAlignment="1">
      <alignment vertical="center"/>
    </xf>
    <xf numFmtId="0" fontId="7" fillId="0" borderId="1" xfId="67" applyFont="1" applyBorder="1" applyAlignment="1">
      <alignment vertical="center"/>
    </xf>
    <xf numFmtId="4" fontId="1" fillId="0" borderId="1" xfId="67" applyNumberFormat="1" applyFont="1" applyBorder="1" applyAlignment="1">
      <alignment vertical="center"/>
    </xf>
    <xf numFmtId="4" fontId="1" fillId="0" borderId="1" xfId="67" applyNumberFormat="1" applyFont="1" applyFill="1" applyBorder="1" applyAlignment="1">
      <alignment horizontal="left"/>
    </xf>
    <xf numFmtId="4" fontId="1" fillId="0" borderId="1" xfId="67" applyNumberFormat="1" applyFont="1" applyFill="1" applyBorder="1" applyAlignment="1">
      <alignment vertical="center"/>
    </xf>
    <xf numFmtId="178" fontId="7" fillId="0" borderId="1" xfId="67" applyNumberFormat="1" applyFont="1" applyFill="1" applyBorder="1" applyAlignment="1">
      <alignment horizontal="right" vertical="center"/>
    </xf>
    <xf numFmtId="0" fontId="1" fillId="0" borderId="1" xfId="67" applyFont="1" applyBorder="1" applyAlignment="1">
      <alignment vertical="center"/>
    </xf>
    <xf numFmtId="178" fontId="10" fillId="0" borderId="1" xfId="67" applyNumberFormat="1" applyFont="1" applyFill="1" applyBorder="1" applyAlignment="1" applyProtection="1">
      <alignment horizontal="center" vertical="center"/>
    </xf>
    <xf numFmtId="0" fontId="10" fillId="0" borderId="1" xfId="67" applyNumberFormat="1" applyFont="1" applyFill="1" applyBorder="1" applyAlignment="1" applyProtection="1">
      <alignment horizontal="right" vertical="center"/>
    </xf>
    <xf numFmtId="4" fontId="1" fillId="0" borderId="1" xfId="67" applyNumberFormat="1" applyFont="1" applyFill="1" applyBorder="1" applyAlignment="1" applyProtection="1">
      <alignment horizontal="center" vertical="center"/>
    </xf>
    <xf numFmtId="0" fontId="1" fillId="0" borderId="0" xfId="67" applyFont="1" applyFill="1"/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差_出版署2010年度中央部门决算草案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百分比_D319BBFDC7564E28AB5978501E3DA7F7" xfId="42"/>
    <cellStyle name="40% - 强调文字颜色 2" xfId="43" builtinId="35"/>
    <cellStyle name="强调文字颜色 3" xfId="44" builtinId="37"/>
    <cellStyle name="强调文字颜色 4" xfId="45" builtinId="41"/>
    <cellStyle name="常规_06703071F1C54A23AEA0C6EB0A14EA86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差_40FA3581598043DCAAA0FAE837666164" xfId="54"/>
    <cellStyle name="60% - 强调文字颜色 6" xfId="55" builtinId="52"/>
    <cellStyle name="百分比_06703071F1C54A23AEA0C6EB0A14EA86" xfId="56"/>
    <cellStyle name="差_5.中央部门决算（草案)-1" xfId="57"/>
    <cellStyle name="常规 4" xfId="58"/>
    <cellStyle name="差_全国友协2010年度中央部门决算（草案）" xfId="59"/>
    <cellStyle name="差_司法部2010年度中央部门决算（草案）报" xfId="60"/>
    <cellStyle name="常规 2" xfId="61"/>
    <cellStyle name="常规 3" xfId="62"/>
    <cellStyle name="常规 5" xfId="63"/>
    <cellStyle name="常规 7" xfId="64"/>
    <cellStyle name="常规_40FA3581598043DCAAA0FAE837666164" xfId="65"/>
    <cellStyle name="常规_D319BBFDC7564E28AB5978501E3DA7F7" xfId="66"/>
    <cellStyle name="常规_省级部门预决算及“三公”经费公开工作方案附件" xfId="67"/>
    <cellStyle name="常规_事业单位部门决算报表（讨论稿） 2" xfId="68"/>
    <cellStyle name="好_40FA3581598043DCAAA0FAE837666164" xfId="69"/>
    <cellStyle name="好_5.中央部门决算（草案)-1" xfId="70"/>
    <cellStyle name="好_出版署2010年度中央部门决算草案" xfId="71"/>
    <cellStyle name="好_全国友协2010年度中央部门决算（草案）" xfId="72"/>
    <cellStyle name="好_司法部2010年度中央部门决算（草案）报" xfId="73"/>
    <cellStyle name="样式 1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8"/>
  <sheetViews>
    <sheetView showGridLines="0" showZeros="0" tabSelected="1" workbookViewId="0">
      <selection activeCell="A1" sqref="A1"/>
    </sheetView>
  </sheetViews>
  <sheetFormatPr defaultColWidth="5.125" defaultRowHeight="14.25"/>
  <cols>
    <col min="1" max="1" width="25" style="57" customWidth="1"/>
    <col min="2" max="2" width="10.75" style="57" customWidth="1"/>
    <col min="3" max="3" width="25.75" style="57" customWidth="1"/>
    <col min="4" max="4" width="10.25" style="57" customWidth="1"/>
    <col min="5" max="5" width="10" style="57" customWidth="1"/>
    <col min="6" max="6" width="9.25" style="57" customWidth="1"/>
    <col min="7" max="7" width="7.125" style="57" customWidth="1"/>
    <col min="8" max="161" width="5" style="57" customWidth="1"/>
    <col min="162" max="16384" width="5.125" style="57"/>
  </cols>
  <sheetData>
    <row r="1" ht="17.25" customHeight="1" spans="1:1">
      <c r="A1" s="58" t="s">
        <v>0</v>
      </c>
    </row>
    <row r="2" s="123" customFormat="1" ht="26.25" customHeight="1" spans="1:253">
      <c r="A2" s="59" t="s">
        <v>1</v>
      </c>
      <c r="B2" s="59"/>
      <c r="C2" s="59"/>
      <c r="D2" s="59"/>
      <c r="E2" s="59"/>
      <c r="F2" s="59"/>
      <c r="G2" s="59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</row>
    <row r="3" s="123" customFormat="1" ht="18.95" customHeight="1" spans="1:253">
      <c r="A3" s="126" t="s">
        <v>2</v>
      </c>
      <c r="B3" s="126"/>
      <c r="C3" s="110"/>
      <c r="D3" s="110"/>
      <c r="F3" s="77" t="s">
        <v>3</v>
      </c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</row>
    <row r="4" s="123" customFormat="1" ht="18" customHeight="1" spans="1:253">
      <c r="A4" s="127" t="s">
        <v>4</v>
      </c>
      <c r="B4" s="127"/>
      <c r="C4" s="127" t="s">
        <v>5</v>
      </c>
      <c r="D4" s="127"/>
      <c r="E4" s="127"/>
      <c r="F4" s="127"/>
      <c r="G4" s="127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</row>
    <row r="5" s="123" customFormat="1" ht="47.25" customHeight="1" spans="1:253">
      <c r="A5" s="127" t="s">
        <v>6</v>
      </c>
      <c r="B5" s="127" t="s">
        <v>7</v>
      </c>
      <c r="C5" s="127" t="s">
        <v>6</v>
      </c>
      <c r="D5" s="127" t="s">
        <v>8</v>
      </c>
      <c r="E5" s="128" t="s">
        <v>9</v>
      </c>
      <c r="F5" s="128" t="s">
        <v>10</v>
      </c>
      <c r="G5" s="129" t="s">
        <v>11</v>
      </c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</row>
    <row r="6" s="109" customFormat="1" ht="20.1" customHeight="1" spans="1:253">
      <c r="A6" s="130" t="s">
        <v>12</v>
      </c>
      <c r="B6" s="131">
        <f>B7+B8</f>
        <v>0</v>
      </c>
      <c r="C6" s="132" t="s">
        <v>13</v>
      </c>
      <c r="D6" s="67">
        <f t="shared" ref="D6:D32" si="0">E6+F6</f>
        <v>8066261.34</v>
      </c>
      <c r="E6" s="133">
        <v>8066261.34</v>
      </c>
      <c r="F6" s="67">
        <v>0</v>
      </c>
      <c r="G6" s="134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</row>
    <row r="7" s="109" customFormat="1" ht="20.1" customHeight="1" spans="1:253">
      <c r="A7" s="130" t="s">
        <v>14</v>
      </c>
      <c r="B7" s="135">
        <v>0</v>
      </c>
      <c r="C7" s="134" t="s">
        <v>15</v>
      </c>
      <c r="D7" s="67">
        <f t="shared" si="0"/>
        <v>4385885.5</v>
      </c>
      <c r="E7" s="133">
        <v>4385885.5</v>
      </c>
      <c r="F7" s="67">
        <v>0</v>
      </c>
      <c r="G7" s="134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</row>
    <row r="8" s="109" customFormat="1" ht="20.1" customHeight="1" spans="1:253">
      <c r="A8" s="136" t="s">
        <v>16</v>
      </c>
      <c r="B8" s="137">
        <v>0</v>
      </c>
      <c r="C8" s="134" t="s">
        <v>17</v>
      </c>
      <c r="D8" s="67">
        <f t="shared" si="0"/>
        <v>0</v>
      </c>
      <c r="E8" s="133">
        <v>0</v>
      </c>
      <c r="F8" s="67">
        <v>0</v>
      </c>
      <c r="G8" s="134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</row>
    <row r="9" s="109" customFormat="1" ht="20.1" customHeight="1" spans="1:253">
      <c r="A9" s="136" t="s">
        <v>18</v>
      </c>
      <c r="B9" s="138"/>
      <c r="C9" s="134" t="s">
        <v>19</v>
      </c>
      <c r="D9" s="67">
        <f t="shared" si="0"/>
        <v>0</v>
      </c>
      <c r="E9" s="133">
        <v>0</v>
      </c>
      <c r="F9" s="67">
        <v>0</v>
      </c>
      <c r="G9" s="134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</row>
    <row r="10" s="109" customFormat="1" ht="20.1" customHeight="1" spans="1:253">
      <c r="A10" s="130" t="s">
        <v>14</v>
      </c>
      <c r="B10" s="133">
        <v>8066261.34</v>
      </c>
      <c r="C10" s="134" t="s">
        <v>20</v>
      </c>
      <c r="D10" s="67">
        <f t="shared" si="0"/>
        <v>0</v>
      </c>
      <c r="E10" s="133">
        <v>0</v>
      </c>
      <c r="F10" s="67">
        <v>0</v>
      </c>
      <c r="G10" s="134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</row>
    <row r="11" s="109" customFormat="1" ht="20.1" customHeight="1" spans="1:253">
      <c r="A11" s="130" t="s">
        <v>21</v>
      </c>
      <c r="B11" s="133">
        <v>7626261.34</v>
      </c>
      <c r="C11" s="134" t="s">
        <v>22</v>
      </c>
      <c r="D11" s="67">
        <f t="shared" si="0"/>
        <v>0</v>
      </c>
      <c r="E11" s="133">
        <v>0</v>
      </c>
      <c r="F11" s="67">
        <v>0</v>
      </c>
      <c r="G11" s="134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10"/>
    </row>
    <row r="12" s="109" customFormat="1" ht="20.1" customHeight="1" spans="1:253">
      <c r="A12" s="130" t="s">
        <v>23</v>
      </c>
      <c r="B12" s="133">
        <v>440000</v>
      </c>
      <c r="C12" s="134" t="s">
        <v>24</v>
      </c>
      <c r="D12" s="67">
        <f t="shared" si="0"/>
        <v>0</v>
      </c>
      <c r="E12" s="133">
        <v>0</v>
      </c>
      <c r="F12" s="67">
        <v>0</v>
      </c>
      <c r="G12" s="134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</row>
    <row r="13" s="109" customFormat="1" ht="20.1" customHeight="1" spans="1:253">
      <c r="A13" s="136" t="s">
        <v>16</v>
      </c>
      <c r="B13" s="133">
        <v>0</v>
      </c>
      <c r="C13" s="134" t="s">
        <v>25</v>
      </c>
      <c r="D13" s="67">
        <f t="shared" si="0"/>
        <v>72600</v>
      </c>
      <c r="E13" s="133">
        <v>72600</v>
      </c>
      <c r="F13" s="67">
        <v>0</v>
      </c>
      <c r="G13" s="134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</row>
    <row r="14" s="109" customFormat="1" ht="20.1" customHeight="1" spans="1:253">
      <c r="A14" s="130" t="s">
        <v>26</v>
      </c>
      <c r="B14" s="138"/>
      <c r="C14" s="134" t="s">
        <v>27</v>
      </c>
      <c r="D14" s="67">
        <f t="shared" si="0"/>
        <v>2372860.44</v>
      </c>
      <c r="E14" s="133">
        <v>2372860.44</v>
      </c>
      <c r="F14" s="67">
        <v>0</v>
      </c>
      <c r="G14" s="134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</row>
    <row r="15" s="109" customFormat="1" ht="20.1" customHeight="1" spans="1:253">
      <c r="A15" s="139"/>
      <c r="B15" s="138"/>
      <c r="C15" s="96" t="s">
        <v>28</v>
      </c>
      <c r="D15" s="67">
        <f t="shared" si="0"/>
        <v>0</v>
      </c>
      <c r="E15" s="133">
        <v>0</v>
      </c>
      <c r="F15" s="67">
        <v>0</v>
      </c>
      <c r="G15" s="134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</row>
    <row r="16" s="109" customFormat="1" ht="20.1" customHeight="1" spans="1:253">
      <c r="A16" s="136"/>
      <c r="B16" s="138"/>
      <c r="C16" s="96" t="s">
        <v>29</v>
      </c>
      <c r="D16" s="67">
        <f t="shared" si="0"/>
        <v>346734.62</v>
      </c>
      <c r="E16" s="133">
        <v>346734.62</v>
      </c>
      <c r="F16" s="67">
        <v>0</v>
      </c>
      <c r="G16" s="134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</row>
    <row r="17" s="109" customFormat="1" ht="20.1" customHeight="1" spans="1:253">
      <c r="A17" s="136"/>
      <c r="B17" s="138"/>
      <c r="C17" s="96" t="s">
        <v>30</v>
      </c>
      <c r="D17" s="67">
        <f t="shared" si="0"/>
        <v>0</v>
      </c>
      <c r="E17" s="133">
        <v>0</v>
      </c>
      <c r="F17" s="67">
        <v>0</v>
      </c>
      <c r="G17" s="134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10"/>
      <c r="IS17" s="110"/>
    </row>
    <row r="18" s="109" customFormat="1" ht="20.1" customHeight="1" spans="1:253">
      <c r="A18" s="136"/>
      <c r="B18" s="138"/>
      <c r="C18" s="96" t="s">
        <v>31</v>
      </c>
      <c r="D18" s="67">
        <f t="shared" si="0"/>
        <v>0</v>
      </c>
      <c r="E18" s="133">
        <v>0</v>
      </c>
      <c r="F18" s="67">
        <v>0</v>
      </c>
      <c r="G18" s="134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10"/>
      <c r="IS18" s="110"/>
    </row>
    <row r="19" s="109" customFormat="1" ht="20.1" customHeight="1" spans="1:253">
      <c r="A19" s="136"/>
      <c r="B19" s="138"/>
      <c r="C19" s="96" t="s">
        <v>32</v>
      </c>
      <c r="D19" s="67">
        <f t="shared" si="0"/>
        <v>0</v>
      </c>
      <c r="E19" s="133">
        <v>0</v>
      </c>
      <c r="F19" s="67">
        <v>0</v>
      </c>
      <c r="G19" s="134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10"/>
      <c r="IS19" s="110"/>
    </row>
    <row r="20" s="109" customFormat="1" ht="20.1" customHeight="1" spans="1:253">
      <c r="A20" s="136"/>
      <c r="B20" s="138"/>
      <c r="C20" s="96" t="s">
        <v>33</v>
      </c>
      <c r="D20" s="67">
        <f t="shared" si="0"/>
        <v>0</v>
      </c>
      <c r="E20" s="133">
        <v>0</v>
      </c>
      <c r="F20" s="67">
        <v>0</v>
      </c>
      <c r="G20" s="134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10"/>
      <c r="IS20" s="110"/>
    </row>
    <row r="21" s="109" customFormat="1" ht="20.1" customHeight="1" spans="1:253">
      <c r="A21" s="136"/>
      <c r="B21" s="138"/>
      <c r="C21" s="96" t="s">
        <v>34</v>
      </c>
      <c r="D21" s="67">
        <f t="shared" si="0"/>
        <v>0</v>
      </c>
      <c r="E21" s="133">
        <v>0</v>
      </c>
      <c r="F21" s="67">
        <v>0</v>
      </c>
      <c r="G21" s="134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</row>
    <row r="22" s="109" customFormat="1" ht="20.1" customHeight="1" spans="1:253">
      <c r="A22" s="136"/>
      <c r="B22" s="138"/>
      <c r="C22" s="96" t="s">
        <v>35</v>
      </c>
      <c r="D22" s="67">
        <f t="shared" si="0"/>
        <v>0</v>
      </c>
      <c r="E22" s="133">
        <v>0</v>
      </c>
      <c r="F22" s="67">
        <v>0</v>
      </c>
      <c r="G22" s="134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</row>
    <row r="23" s="109" customFormat="1" ht="20.1" customHeight="1" spans="1:253">
      <c r="A23" s="136"/>
      <c r="B23" s="138"/>
      <c r="C23" s="96" t="s">
        <v>36</v>
      </c>
      <c r="D23" s="67">
        <f t="shared" si="0"/>
        <v>0</v>
      </c>
      <c r="E23" s="133">
        <v>0</v>
      </c>
      <c r="F23" s="67">
        <v>0</v>
      </c>
      <c r="G23" s="134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</row>
    <row r="24" s="109" customFormat="1" ht="20.1" customHeight="1" spans="1:253">
      <c r="A24" s="136"/>
      <c r="B24" s="138"/>
      <c r="C24" s="96" t="s">
        <v>37</v>
      </c>
      <c r="D24" s="67">
        <f t="shared" si="0"/>
        <v>0</v>
      </c>
      <c r="E24" s="133">
        <v>0</v>
      </c>
      <c r="F24" s="67">
        <v>0</v>
      </c>
      <c r="G24" s="134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  <c r="IR24" s="110"/>
      <c r="IS24" s="110"/>
    </row>
    <row r="25" s="109" customFormat="1" ht="20.1" customHeight="1" spans="1:253">
      <c r="A25" s="136"/>
      <c r="B25" s="138"/>
      <c r="C25" s="104" t="s">
        <v>38</v>
      </c>
      <c r="D25" s="67">
        <f t="shared" si="0"/>
        <v>425045.1</v>
      </c>
      <c r="E25" s="133">
        <v>425045.1</v>
      </c>
      <c r="F25" s="67">
        <v>0</v>
      </c>
      <c r="G25" s="134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  <c r="IR25" s="110"/>
      <c r="IS25" s="110"/>
    </row>
    <row r="26" s="109" customFormat="1" ht="20.1" customHeight="1" spans="1:253">
      <c r="A26" s="136"/>
      <c r="B26" s="138"/>
      <c r="C26" s="98" t="s">
        <v>39</v>
      </c>
      <c r="D26" s="67">
        <f t="shared" si="0"/>
        <v>463135.68</v>
      </c>
      <c r="E26" s="133">
        <v>463135.68</v>
      </c>
      <c r="F26" s="67">
        <v>0</v>
      </c>
      <c r="G26" s="134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  <c r="IR26" s="110"/>
      <c r="IS26" s="110"/>
    </row>
    <row r="27" s="109" customFormat="1" ht="20.1" customHeight="1" spans="1:253">
      <c r="A27" s="136"/>
      <c r="B27" s="138"/>
      <c r="C27" s="96" t="s">
        <v>40</v>
      </c>
      <c r="D27" s="67">
        <f t="shared" si="0"/>
        <v>0</v>
      </c>
      <c r="E27" s="133">
        <v>0</v>
      </c>
      <c r="F27" s="67">
        <v>0</v>
      </c>
      <c r="G27" s="134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  <c r="IR27" s="110"/>
      <c r="IS27" s="110"/>
    </row>
    <row r="28" s="109" customFormat="1" ht="20.1" customHeight="1" spans="1:253">
      <c r="A28" s="136"/>
      <c r="B28" s="138"/>
      <c r="C28" s="96" t="s">
        <v>41</v>
      </c>
      <c r="D28" s="67">
        <f t="shared" si="0"/>
        <v>0</v>
      </c>
      <c r="E28" s="133">
        <v>0</v>
      </c>
      <c r="F28" s="67">
        <v>0</v>
      </c>
      <c r="G28" s="134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  <c r="IR28" s="110"/>
      <c r="IS28" s="110"/>
    </row>
    <row r="29" s="109" customFormat="1" ht="20.1" customHeight="1" spans="1:253">
      <c r="A29" s="136"/>
      <c r="B29" s="138"/>
      <c r="C29" s="96" t="s">
        <v>42</v>
      </c>
      <c r="D29" s="67">
        <f t="shared" si="0"/>
        <v>0</v>
      </c>
      <c r="E29" s="133">
        <v>0</v>
      </c>
      <c r="F29" s="67">
        <v>0</v>
      </c>
      <c r="G29" s="134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  <c r="HJ29" s="110"/>
      <c r="HK29" s="110"/>
      <c r="HL29" s="110"/>
      <c r="HM29" s="110"/>
      <c r="HN29" s="110"/>
      <c r="HO29" s="110"/>
      <c r="HP29" s="110"/>
      <c r="HQ29" s="110"/>
      <c r="HR29" s="110"/>
      <c r="HS29" s="110"/>
      <c r="HT29" s="110"/>
      <c r="HU29" s="110"/>
      <c r="HV29" s="110"/>
      <c r="HW29" s="110"/>
      <c r="HX29" s="110"/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  <c r="IO29" s="110"/>
      <c r="IP29" s="110"/>
      <c r="IQ29" s="110"/>
      <c r="IR29" s="110"/>
      <c r="IS29" s="110"/>
    </row>
    <row r="30" s="109" customFormat="1" ht="20.1" customHeight="1" spans="1:253">
      <c r="A30" s="136"/>
      <c r="B30" s="138"/>
      <c r="C30" s="96" t="s">
        <v>43</v>
      </c>
      <c r="D30" s="67">
        <f t="shared" si="0"/>
        <v>0</v>
      </c>
      <c r="E30" s="133">
        <v>0</v>
      </c>
      <c r="F30" s="67">
        <v>0</v>
      </c>
      <c r="G30" s="134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  <c r="IL30" s="110"/>
      <c r="IM30" s="110"/>
      <c r="IN30" s="110"/>
      <c r="IO30" s="110"/>
      <c r="IP30" s="110"/>
      <c r="IQ30" s="110"/>
      <c r="IR30" s="110"/>
      <c r="IS30" s="110"/>
    </row>
    <row r="31" s="109" customFormat="1" ht="20.1" customHeight="1" spans="1:253">
      <c r="A31" s="136"/>
      <c r="B31" s="138"/>
      <c r="C31" s="96" t="s">
        <v>44</v>
      </c>
      <c r="D31" s="67">
        <f t="shared" si="0"/>
        <v>0</v>
      </c>
      <c r="E31" s="133">
        <v>0</v>
      </c>
      <c r="F31" s="67">
        <v>0</v>
      </c>
      <c r="G31" s="134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  <c r="IO31" s="110"/>
      <c r="IP31" s="110"/>
      <c r="IQ31" s="110"/>
      <c r="IR31" s="110"/>
      <c r="IS31" s="110"/>
    </row>
    <row r="32" s="109" customFormat="1" ht="20.1" customHeight="1" spans="1:253">
      <c r="A32" s="136"/>
      <c r="B32" s="138"/>
      <c r="C32" s="96" t="s">
        <v>45</v>
      </c>
      <c r="D32" s="67">
        <f t="shared" si="0"/>
        <v>0</v>
      </c>
      <c r="E32" s="133">
        <v>0</v>
      </c>
      <c r="F32" s="67">
        <v>0</v>
      </c>
      <c r="G32" s="134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0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/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0"/>
      <c r="IK32" s="110"/>
      <c r="IL32" s="110"/>
      <c r="IM32" s="110"/>
      <c r="IN32" s="110"/>
      <c r="IO32" s="110"/>
      <c r="IP32" s="110"/>
      <c r="IQ32" s="110"/>
      <c r="IR32" s="110"/>
      <c r="IS32" s="110"/>
    </row>
    <row r="33" s="123" customFormat="1" ht="20.1" customHeight="1" spans="1:253">
      <c r="A33" s="140"/>
      <c r="B33" s="138"/>
      <c r="D33" s="141"/>
      <c r="E33" s="142"/>
      <c r="F33" s="143"/>
      <c r="G33" s="134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  <c r="IR33" s="110"/>
      <c r="IS33" s="110"/>
    </row>
    <row r="34" s="123" customFormat="1" ht="20.1" customHeight="1" spans="1:253">
      <c r="A34" s="139"/>
      <c r="B34" s="138"/>
      <c r="C34" s="140" t="s">
        <v>46</v>
      </c>
      <c r="D34" s="141">
        <f>B36-D6</f>
        <v>0</v>
      </c>
      <c r="E34" s="142"/>
      <c r="F34" s="143"/>
      <c r="G34" s="134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  <c r="HJ34" s="110"/>
      <c r="HK34" s="110"/>
      <c r="HL34" s="110"/>
      <c r="HM34" s="110"/>
      <c r="HN34" s="110"/>
      <c r="HO34" s="110"/>
      <c r="HP34" s="110"/>
      <c r="HQ34" s="110"/>
      <c r="HR34" s="110"/>
      <c r="HS34" s="110"/>
      <c r="HT34" s="110"/>
      <c r="HU34" s="110"/>
      <c r="HV34" s="110"/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  <c r="IO34" s="110"/>
      <c r="IP34" s="110"/>
      <c r="IQ34" s="110"/>
      <c r="IR34" s="110"/>
      <c r="IS34" s="110"/>
    </row>
    <row r="35" s="123" customFormat="1" ht="20.1" customHeight="1" spans="1:253">
      <c r="A35" s="136"/>
      <c r="B35" s="144"/>
      <c r="C35" s="145"/>
      <c r="D35" s="141"/>
      <c r="E35" s="142"/>
      <c r="F35" s="143"/>
      <c r="G35" s="13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124"/>
      <c r="IH35" s="124"/>
      <c r="II35" s="124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</row>
    <row r="36" s="124" customFormat="1" ht="20.1" customHeight="1" spans="1:253">
      <c r="A36" s="146" t="s">
        <v>47</v>
      </c>
      <c r="B36" s="147">
        <f>B6+B10+B13</f>
        <v>8066261.34</v>
      </c>
      <c r="C36" s="146" t="s">
        <v>48</v>
      </c>
      <c r="D36" s="148">
        <f>D34+D6</f>
        <v>8066261.34</v>
      </c>
      <c r="E36" s="133">
        <v>8066261.34</v>
      </c>
      <c r="F36" s="143">
        <v>0</v>
      </c>
      <c r="G36" s="134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</row>
    <row r="37" s="125" customFormat="1" ht="18.75" customHeight="1" spans="1:4">
      <c r="A37" s="58" t="s">
        <v>49</v>
      </c>
      <c r="C37" s="149"/>
      <c r="D37" s="149"/>
    </row>
    <row r="38" s="125" customFormat="1" ht="11.25" spans="3:4">
      <c r="C38" s="149"/>
      <c r="D38" s="149"/>
    </row>
  </sheetData>
  <sheetProtection formatCells="0" formatColumns="0" formatRows="0"/>
  <mergeCells count="3">
    <mergeCell ref="A2:G2"/>
    <mergeCell ref="A4:B4"/>
    <mergeCell ref="C4:G4"/>
  </mergeCells>
  <printOptions horizontalCentered="1"/>
  <pageMargins left="0.48" right="0.59" top="0.37" bottom="0.55" header="0.28" footer="0.24"/>
  <pageSetup paperSize="9" scale="94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8" style="2" customWidth="1"/>
    <col min="2" max="2" width="14.875" style="3" customWidth="1"/>
    <col min="3" max="3" width="8.375" style="4" customWidth="1"/>
    <col min="4" max="4" width="7.5" style="4" customWidth="1"/>
    <col min="5" max="5" width="7.625" style="4" customWidth="1"/>
    <col min="6" max="6" width="7.125" style="5" customWidth="1"/>
    <col min="7" max="7" width="7.625" style="5" customWidth="1"/>
    <col min="8" max="8" width="7.25" style="5" customWidth="1"/>
    <col min="9" max="9" width="7.625" style="5" customWidth="1"/>
    <col min="10" max="10" width="7.25" style="5" customWidth="1"/>
    <col min="11" max="11" width="7.125" style="5" customWidth="1"/>
    <col min="12" max="12" width="7" style="5" customWidth="1"/>
    <col min="13" max="13" width="7.125" style="5" customWidth="1"/>
    <col min="14" max="14" width="7" style="5" customWidth="1"/>
    <col min="15" max="20" width="7.625" style="5" customWidth="1"/>
    <col min="21" max="16384" width="9" style="5"/>
  </cols>
  <sheetData>
    <row r="1" customFormat="1" customHeight="1" spans="1:1">
      <c r="A1" s="6" t="s">
        <v>226</v>
      </c>
    </row>
    <row r="2" customFormat="1" ht="30" customHeight="1" spans="1:256">
      <c r="A2" s="7"/>
      <c r="B2" s="8" t="s">
        <v>227</v>
      </c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customFormat="1" customHeight="1" spans="1:256">
      <c r="A3" s="11"/>
      <c r="B3" s="12" t="s">
        <v>204</v>
      </c>
      <c r="C3" s="13"/>
      <c r="D3" s="13"/>
      <c r="E3" s="14"/>
      <c r="F3" s="11"/>
      <c r="G3" s="11"/>
      <c r="H3" s="11"/>
      <c r="I3" s="11"/>
      <c r="J3" s="11"/>
      <c r="K3" s="11"/>
      <c r="L3" s="11"/>
      <c r="M3" s="11"/>
      <c r="N3" s="24"/>
      <c r="O3" s="24"/>
      <c r="P3" s="24"/>
      <c r="Q3" s="24"/>
      <c r="R3" s="24"/>
      <c r="S3" s="24"/>
      <c r="T3" s="28" t="s">
        <v>3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</row>
    <row r="4" customFormat="1" ht="27" customHeight="1" spans="1:256">
      <c r="A4" s="15" t="s">
        <v>205</v>
      </c>
      <c r="B4" s="15" t="s">
        <v>228</v>
      </c>
      <c r="C4" s="15" t="s">
        <v>8</v>
      </c>
      <c r="D4" s="16" t="s">
        <v>207</v>
      </c>
      <c r="E4" s="16"/>
      <c r="F4" s="16"/>
      <c r="G4" s="16"/>
      <c r="H4" s="16"/>
      <c r="I4" s="16"/>
      <c r="J4" s="15" t="s">
        <v>208</v>
      </c>
      <c r="K4" s="15" t="s">
        <v>209</v>
      </c>
      <c r="L4" s="15" t="s">
        <v>210</v>
      </c>
      <c r="M4" s="15" t="s">
        <v>211</v>
      </c>
      <c r="N4" s="15" t="s">
        <v>212</v>
      </c>
      <c r="O4" s="25" t="s">
        <v>213</v>
      </c>
      <c r="P4" s="25"/>
      <c r="Q4" s="25"/>
      <c r="R4" s="25"/>
      <c r="S4" s="25"/>
      <c r="T4" s="25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1" ht="46.5" customHeight="1" spans="1:256">
      <c r="A5" s="15"/>
      <c r="B5" s="15"/>
      <c r="C5" s="15"/>
      <c r="D5" s="15" t="s">
        <v>194</v>
      </c>
      <c r="E5" s="15" t="s">
        <v>214</v>
      </c>
      <c r="F5" s="17" t="s">
        <v>215</v>
      </c>
      <c r="G5" s="17" t="s">
        <v>216</v>
      </c>
      <c r="H5" s="17" t="s">
        <v>217</v>
      </c>
      <c r="I5" s="15" t="s">
        <v>218</v>
      </c>
      <c r="J5" s="15"/>
      <c r="K5" s="15"/>
      <c r="L5" s="15"/>
      <c r="M5" s="15"/>
      <c r="N5" s="15"/>
      <c r="O5" s="15" t="s">
        <v>219</v>
      </c>
      <c r="P5" s="15" t="s">
        <v>220</v>
      </c>
      <c r="Q5" s="15" t="s">
        <v>221</v>
      </c>
      <c r="R5" s="15" t="s">
        <v>222</v>
      </c>
      <c r="S5" s="15" t="s">
        <v>223</v>
      </c>
      <c r="T5" s="15" t="s">
        <v>224</v>
      </c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customFormat="1" customHeight="1" spans="1:20">
      <c r="A6" s="18" t="s">
        <v>225</v>
      </c>
      <c r="B6" s="18" t="s">
        <v>225</v>
      </c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  <c r="N6" s="18">
        <v>12</v>
      </c>
      <c r="O6" s="18">
        <v>13</v>
      </c>
      <c r="P6" s="18">
        <v>14</v>
      </c>
      <c r="Q6" s="18">
        <v>15</v>
      </c>
      <c r="R6" s="18">
        <v>16</v>
      </c>
      <c r="S6" s="18">
        <v>17</v>
      </c>
      <c r="T6" s="18">
        <v>18</v>
      </c>
    </row>
    <row r="7" s="1" customFormat="1" customHeight="1" spans="1:20">
      <c r="A7" s="19"/>
      <c r="B7" s="20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6"/>
      <c r="P7" s="26"/>
      <c r="Q7" s="26"/>
      <c r="R7" s="26"/>
      <c r="S7" s="26"/>
      <c r="T7" s="26"/>
    </row>
    <row r="8" customFormat="1" ht="21" customHeight="1" spans="2:6">
      <c r="B8" s="23"/>
      <c r="F8" s="23"/>
    </row>
    <row r="9" customFormat="1" ht="21" customHeight="1" spans="2:20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75" right="0.75" top="0.98" bottom="0.98" header="0.51" footer="0.51"/>
  <pageSetup paperSize="9" scale="84" fitToHeight="9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19" style="57" customWidth="1"/>
    <col min="2" max="2" width="24.75" style="57" customWidth="1"/>
    <col min="3" max="3" width="12.25" style="57" customWidth="1"/>
    <col min="4" max="5" width="13.125" style="57" customWidth="1"/>
    <col min="6" max="16384" width="9" style="57"/>
  </cols>
  <sheetData>
    <row r="1" customHeight="1" spans="1:1">
      <c r="A1" s="58" t="s">
        <v>50</v>
      </c>
    </row>
    <row r="2" ht="25.5" customHeight="1" spans="1:5">
      <c r="A2" s="59" t="s">
        <v>51</v>
      </c>
      <c r="B2" s="59"/>
      <c r="C2" s="59"/>
      <c r="D2" s="59"/>
      <c r="E2" s="59"/>
    </row>
    <row r="3" ht="22.5" customHeight="1" spans="1:5">
      <c r="A3" s="60" t="s">
        <v>2</v>
      </c>
      <c r="B3" s="72"/>
      <c r="C3" s="72"/>
      <c r="D3" s="72"/>
      <c r="E3" s="61" t="s">
        <v>3</v>
      </c>
    </row>
    <row r="4" ht="21" customHeight="1" spans="1:5">
      <c r="A4" s="63" t="s">
        <v>52</v>
      </c>
      <c r="B4" s="63"/>
      <c r="C4" s="78" t="s">
        <v>7</v>
      </c>
      <c r="D4" s="78"/>
      <c r="E4" s="78"/>
    </row>
    <row r="5" ht="21" customHeight="1" spans="1:5">
      <c r="A5" s="63" t="s">
        <v>53</v>
      </c>
      <c r="B5" s="63" t="s">
        <v>54</v>
      </c>
      <c r="C5" s="64" t="s">
        <v>8</v>
      </c>
      <c r="D5" s="64" t="s">
        <v>55</v>
      </c>
      <c r="E5" s="64" t="s">
        <v>56</v>
      </c>
    </row>
    <row r="6" s="56" customFormat="1" ht="18.75" customHeight="1" spans="1:5">
      <c r="A6" s="65"/>
      <c r="B6" s="66" t="s">
        <v>8</v>
      </c>
      <c r="C6" s="67">
        <v>8066261.34</v>
      </c>
      <c r="D6" s="67">
        <v>5116871.34</v>
      </c>
      <c r="E6" s="67">
        <v>2949390</v>
      </c>
    </row>
    <row r="7" customFormat="1" ht="18.75" customHeight="1" spans="1:5">
      <c r="A7" s="65">
        <v>201</v>
      </c>
      <c r="B7" s="66" t="s">
        <v>57</v>
      </c>
      <c r="C7" s="67">
        <v>4385885.5</v>
      </c>
      <c r="D7" s="67">
        <v>2945885.5</v>
      </c>
      <c r="E7" s="67">
        <v>1440000</v>
      </c>
    </row>
    <row r="8" customFormat="1" ht="18.75" customHeight="1" spans="1:5">
      <c r="A8" s="65">
        <v>20103</v>
      </c>
      <c r="B8" s="66" t="s">
        <v>58</v>
      </c>
      <c r="C8" s="67">
        <v>3815700.92</v>
      </c>
      <c r="D8" s="67">
        <v>2475700.92</v>
      </c>
      <c r="E8" s="67">
        <v>1340000</v>
      </c>
    </row>
    <row r="9" customFormat="1" ht="18.75" customHeight="1" spans="1:5">
      <c r="A9" s="65">
        <v>2010301</v>
      </c>
      <c r="B9" s="66" t="s">
        <v>59</v>
      </c>
      <c r="C9" s="67">
        <v>3815700.92</v>
      </c>
      <c r="D9" s="67">
        <v>2475700.92</v>
      </c>
      <c r="E9" s="67">
        <v>1340000</v>
      </c>
    </row>
    <row r="10" customFormat="1" ht="18.75" customHeight="1" spans="1:5">
      <c r="A10" s="65">
        <v>20106</v>
      </c>
      <c r="B10" s="66" t="s">
        <v>60</v>
      </c>
      <c r="C10" s="67">
        <v>570184.58</v>
      </c>
      <c r="D10" s="67">
        <v>470184.58</v>
      </c>
      <c r="E10" s="67">
        <v>100000</v>
      </c>
    </row>
    <row r="11" customFormat="1" ht="18.75" customHeight="1" spans="1:5">
      <c r="A11" s="65">
        <v>2010601</v>
      </c>
      <c r="B11" s="66" t="s">
        <v>61</v>
      </c>
      <c r="C11" s="67">
        <v>570184.58</v>
      </c>
      <c r="D11" s="67">
        <v>470184.58</v>
      </c>
      <c r="E11" s="67">
        <v>100000</v>
      </c>
    </row>
    <row r="12" customFormat="1" ht="18.75" customHeight="1" spans="1:5">
      <c r="A12" s="65">
        <v>207</v>
      </c>
      <c r="B12" s="66" t="s">
        <v>62</v>
      </c>
      <c r="C12" s="67">
        <v>72600</v>
      </c>
      <c r="D12" s="67">
        <v>72600</v>
      </c>
      <c r="E12" s="67">
        <v>0</v>
      </c>
    </row>
    <row r="13" customFormat="1" ht="18.75" customHeight="1" spans="1:5">
      <c r="A13" s="65">
        <v>20701</v>
      </c>
      <c r="B13" s="66" t="s">
        <v>63</v>
      </c>
      <c r="C13" s="67">
        <v>72600</v>
      </c>
      <c r="D13" s="67">
        <v>72600</v>
      </c>
      <c r="E13" s="67">
        <v>0</v>
      </c>
    </row>
    <row r="14" customFormat="1" ht="18.75" customHeight="1" spans="1:5">
      <c r="A14" s="65">
        <v>2070199</v>
      </c>
      <c r="B14" s="66" t="s">
        <v>64</v>
      </c>
      <c r="C14" s="67">
        <v>72600</v>
      </c>
      <c r="D14" s="67">
        <v>72600</v>
      </c>
      <c r="E14" s="67">
        <v>0</v>
      </c>
    </row>
    <row r="15" customFormat="1" ht="18.75" customHeight="1" spans="1:5">
      <c r="A15" s="65">
        <v>208</v>
      </c>
      <c r="B15" s="66" t="s">
        <v>65</v>
      </c>
      <c r="C15" s="67">
        <v>2372860.44</v>
      </c>
      <c r="D15" s="67">
        <v>863470.44</v>
      </c>
      <c r="E15" s="67">
        <v>1509390</v>
      </c>
    </row>
    <row r="16" customFormat="1" ht="18.75" customHeight="1" spans="1:5">
      <c r="A16" s="65">
        <v>20801</v>
      </c>
      <c r="B16" s="66" t="s">
        <v>66</v>
      </c>
      <c r="C16" s="67">
        <v>121111.5</v>
      </c>
      <c r="D16" s="67">
        <v>121111.5</v>
      </c>
      <c r="E16" s="67">
        <v>0</v>
      </c>
    </row>
    <row r="17" customFormat="1" ht="18.75" customHeight="1" spans="1:5">
      <c r="A17" s="65">
        <v>2080199</v>
      </c>
      <c r="B17" s="66" t="s">
        <v>67</v>
      </c>
      <c r="C17" s="67">
        <v>121111.5</v>
      </c>
      <c r="D17" s="67">
        <v>121111.5</v>
      </c>
      <c r="E17" s="67">
        <v>0</v>
      </c>
    </row>
    <row r="18" customFormat="1" ht="18.75" customHeight="1" spans="1:5">
      <c r="A18" s="65">
        <v>20802</v>
      </c>
      <c r="B18" s="66" t="s">
        <v>68</v>
      </c>
      <c r="C18" s="67">
        <v>54349.98</v>
      </c>
      <c r="D18" s="67">
        <v>54349.98</v>
      </c>
      <c r="E18" s="67">
        <v>0</v>
      </c>
    </row>
    <row r="19" customFormat="1" ht="18.75" customHeight="1" spans="1:5">
      <c r="A19" s="65">
        <v>2080299</v>
      </c>
      <c r="B19" s="66" t="s">
        <v>69</v>
      </c>
      <c r="C19" s="67">
        <v>54349.98</v>
      </c>
      <c r="D19" s="67">
        <v>54349.98</v>
      </c>
      <c r="E19" s="67">
        <v>0</v>
      </c>
    </row>
    <row r="20" customFormat="1" ht="18.75" customHeight="1" spans="1:5">
      <c r="A20" s="65">
        <v>20805</v>
      </c>
      <c r="B20" s="66" t="s">
        <v>70</v>
      </c>
      <c r="C20" s="67">
        <v>688008.96</v>
      </c>
      <c r="D20" s="67">
        <v>688008.96</v>
      </c>
      <c r="E20" s="67">
        <v>0</v>
      </c>
    </row>
    <row r="21" customFormat="1" ht="18.75" customHeight="1" spans="1:5">
      <c r="A21" s="65">
        <v>2080505</v>
      </c>
      <c r="B21" s="66" t="s">
        <v>71</v>
      </c>
      <c r="C21" s="67">
        <v>458672.64</v>
      </c>
      <c r="D21" s="67">
        <v>458672.64</v>
      </c>
      <c r="E21" s="67">
        <v>0</v>
      </c>
    </row>
    <row r="22" customFormat="1" ht="18.75" customHeight="1" spans="1:5">
      <c r="A22" s="65">
        <v>2080506</v>
      </c>
      <c r="B22" s="66" t="s">
        <v>72</v>
      </c>
      <c r="C22" s="67">
        <v>229336.32</v>
      </c>
      <c r="D22" s="67">
        <v>229336.32</v>
      </c>
      <c r="E22" s="67">
        <v>0</v>
      </c>
    </row>
    <row r="23" ht="18.75" customHeight="1" spans="1:5">
      <c r="A23" s="65">
        <v>20808</v>
      </c>
      <c r="B23" s="66" t="s">
        <v>73</v>
      </c>
      <c r="C23" s="67">
        <v>1509390</v>
      </c>
      <c r="D23" s="67">
        <v>0</v>
      </c>
      <c r="E23" s="67">
        <v>1509390</v>
      </c>
    </row>
    <row r="24" ht="18.75" customHeight="1" spans="1:5">
      <c r="A24" s="65">
        <v>2080803</v>
      </c>
      <c r="B24" s="66" t="s">
        <v>74</v>
      </c>
      <c r="C24" s="67">
        <v>1509390</v>
      </c>
      <c r="D24" s="67">
        <v>0</v>
      </c>
      <c r="E24" s="67">
        <v>1509390</v>
      </c>
    </row>
    <row r="25" ht="18.75" customHeight="1" spans="1:5">
      <c r="A25" s="65">
        <v>210</v>
      </c>
      <c r="B25" s="66" t="s">
        <v>75</v>
      </c>
      <c r="C25" s="67">
        <v>346734.62</v>
      </c>
      <c r="D25" s="67">
        <v>346734.62</v>
      </c>
      <c r="E25" s="67">
        <v>0</v>
      </c>
    </row>
    <row r="26" ht="18.75" customHeight="1" spans="1:5">
      <c r="A26" s="65">
        <v>21007</v>
      </c>
      <c r="B26" s="66" t="s">
        <v>76</v>
      </c>
      <c r="C26" s="67">
        <v>126834.72</v>
      </c>
      <c r="D26" s="67">
        <v>126834.72</v>
      </c>
      <c r="E26" s="67">
        <v>0</v>
      </c>
    </row>
    <row r="27" ht="18.75" customHeight="1" spans="1:5">
      <c r="A27" s="65">
        <v>2100716</v>
      </c>
      <c r="B27" s="66" t="s">
        <v>77</v>
      </c>
      <c r="C27" s="67">
        <v>126834.72</v>
      </c>
      <c r="D27" s="67">
        <v>126834.72</v>
      </c>
      <c r="E27" s="67">
        <v>0</v>
      </c>
    </row>
    <row r="28" ht="18.75" customHeight="1" spans="1:5">
      <c r="A28" s="65">
        <v>21011</v>
      </c>
      <c r="B28" s="66" t="s">
        <v>78</v>
      </c>
      <c r="C28" s="67">
        <v>219899.9</v>
      </c>
      <c r="D28" s="67">
        <v>219899.9</v>
      </c>
      <c r="E28" s="67">
        <v>0</v>
      </c>
    </row>
    <row r="29" ht="18.75" customHeight="1" spans="1:5">
      <c r="A29" s="65">
        <v>2101101</v>
      </c>
      <c r="B29" s="66" t="s">
        <v>79</v>
      </c>
      <c r="C29" s="67">
        <v>127841.04</v>
      </c>
      <c r="D29" s="67">
        <v>127841.04</v>
      </c>
      <c r="E29" s="67">
        <v>0</v>
      </c>
    </row>
    <row r="30" ht="18.75" customHeight="1" spans="1:5">
      <c r="A30" s="65">
        <v>2101102</v>
      </c>
      <c r="B30" s="66" t="s">
        <v>80</v>
      </c>
      <c r="C30" s="67">
        <v>44161.2</v>
      </c>
      <c r="D30" s="67">
        <v>44161.2</v>
      </c>
      <c r="E30" s="67">
        <v>0</v>
      </c>
    </row>
    <row r="31" ht="18.75" customHeight="1" spans="1:5">
      <c r="A31" s="65">
        <v>2101103</v>
      </c>
      <c r="B31" s="66" t="s">
        <v>81</v>
      </c>
      <c r="C31" s="67">
        <v>41435.04</v>
      </c>
      <c r="D31" s="67">
        <v>41435.04</v>
      </c>
      <c r="E31" s="67">
        <v>0</v>
      </c>
    </row>
    <row r="32" ht="18.75" customHeight="1" spans="1:5">
      <c r="A32" s="65">
        <v>2101199</v>
      </c>
      <c r="B32" s="66" t="s">
        <v>82</v>
      </c>
      <c r="C32" s="67">
        <v>6462.62</v>
      </c>
      <c r="D32" s="67">
        <v>6462.62</v>
      </c>
      <c r="E32" s="67">
        <v>0</v>
      </c>
    </row>
    <row r="33" ht="18.75" customHeight="1" spans="1:5">
      <c r="A33" s="65">
        <v>220</v>
      </c>
      <c r="B33" s="66" t="s">
        <v>83</v>
      </c>
      <c r="C33" s="67">
        <v>425045.1</v>
      </c>
      <c r="D33" s="67">
        <v>425045.1</v>
      </c>
      <c r="E33" s="67">
        <v>0</v>
      </c>
    </row>
    <row r="34" ht="18.75" customHeight="1" spans="1:5">
      <c r="A34" s="65">
        <v>22001</v>
      </c>
      <c r="B34" s="66" t="s">
        <v>84</v>
      </c>
      <c r="C34" s="67">
        <v>425045.1</v>
      </c>
      <c r="D34" s="67">
        <v>425045.1</v>
      </c>
      <c r="E34" s="67">
        <v>0</v>
      </c>
    </row>
    <row r="35" ht="18.75" customHeight="1" spans="1:5">
      <c r="A35" s="65">
        <v>2200150</v>
      </c>
      <c r="B35" s="66" t="s">
        <v>85</v>
      </c>
      <c r="C35" s="67">
        <v>425045.1</v>
      </c>
      <c r="D35" s="67">
        <v>425045.1</v>
      </c>
      <c r="E35" s="67">
        <v>0</v>
      </c>
    </row>
    <row r="36" ht="18.75" customHeight="1" spans="1:5">
      <c r="A36" s="65">
        <v>221</v>
      </c>
      <c r="B36" s="66" t="s">
        <v>86</v>
      </c>
      <c r="C36" s="67">
        <v>463135.68</v>
      </c>
      <c r="D36" s="67">
        <v>463135.68</v>
      </c>
      <c r="E36" s="67">
        <v>0</v>
      </c>
    </row>
    <row r="37" ht="18.75" customHeight="1" spans="1:5">
      <c r="A37" s="65">
        <v>22102</v>
      </c>
      <c r="B37" s="66" t="s">
        <v>87</v>
      </c>
      <c r="C37" s="67">
        <v>463135.68</v>
      </c>
      <c r="D37" s="67">
        <v>463135.68</v>
      </c>
      <c r="E37" s="67">
        <v>0</v>
      </c>
    </row>
    <row r="38" ht="18.75" customHeight="1" spans="1:5">
      <c r="A38" s="65">
        <v>2210201</v>
      </c>
      <c r="B38" s="66" t="s">
        <v>88</v>
      </c>
      <c r="C38" s="67">
        <v>344004.48</v>
      </c>
      <c r="D38" s="67">
        <v>344004.48</v>
      </c>
      <c r="E38" s="67">
        <v>0</v>
      </c>
    </row>
    <row r="39" ht="18.75" customHeight="1" spans="1:5">
      <c r="A39" s="65">
        <v>2210202</v>
      </c>
      <c r="B39" s="66" t="s">
        <v>89</v>
      </c>
      <c r="C39" s="67">
        <v>119131.2</v>
      </c>
      <c r="D39" s="67">
        <v>119131.2</v>
      </c>
      <c r="E39" s="67">
        <v>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16" right="0.16" top="0.98" bottom="0.98" header="0.51" footer="0.51"/>
  <pageSetup paperSize="9" scale="9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A1" sqref="A1"/>
    </sheetView>
  </sheetViews>
  <sheetFormatPr defaultColWidth="9" defaultRowHeight="13.5" outlineLevelCol="2"/>
  <cols>
    <col min="1" max="1" width="19.375" customWidth="1"/>
    <col min="2" max="2" width="32.125" customWidth="1"/>
    <col min="3" max="3" width="25.25" customWidth="1"/>
  </cols>
  <sheetData>
    <row r="1" customHeight="1" spans="1:1">
      <c r="A1" t="s">
        <v>90</v>
      </c>
    </row>
    <row r="2" ht="25.5" customHeight="1" spans="1:3">
      <c r="A2" s="116" t="s">
        <v>91</v>
      </c>
      <c r="B2" s="116"/>
      <c r="C2" s="116"/>
    </row>
    <row r="3" ht="21.75" customHeight="1" spans="1:3">
      <c r="A3" s="1" t="s">
        <v>2</v>
      </c>
      <c r="C3" s="117" t="s">
        <v>3</v>
      </c>
    </row>
    <row r="4" ht="21" customHeight="1" spans="1:3">
      <c r="A4" s="118" t="s">
        <v>92</v>
      </c>
      <c r="B4" s="118"/>
      <c r="C4" s="119" t="s">
        <v>7</v>
      </c>
    </row>
    <row r="5" ht="21" customHeight="1" spans="1:3">
      <c r="A5" s="118" t="s">
        <v>53</v>
      </c>
      <c r="B5" s="118" t="s">
        <v>54</v>
      </c>
      <c r="C5" s="120"/>
    </row>
    <row r="6" s="1" customFormat="1" ht="20.1" customHeight="1" spans="1:3">
      <c r="A6" s="121"/>
      <c r="B6" s="122" t="s">
        <v>8</v>
      </c>
      <c r="C6" s="99">
        <v>5116871.34</v>
      </c>
    </row>
    <row r="7" ht="20.1" customHeight="1" spans="1:3">
      <c r="A7" s="121" t="s">
        <v>93</v>
      </c>
      <c r="B7" s="122" t="s">
        <v>94</v>
      </c>
      <c r="C7" s="99">
        <v>4752613.72</v>
      </c>
    </row>
    <row r="8" ht="20.1" customHeight="1" spans="1:3">
      <c r="A8" s="121" t="s">
        <v>95</v>
      </c>
      <c r="B8" s="122" t="s">
        <v>96</v>
      </c>
      <c r="C8" s="99">
        <v>1798584</v>
      </c>
    </row>
    <row r="9" ht="20.1" customHeight="1" spans="1:3">
      <c r="A9" s="121" t="s">
        <v>97</v>
      </c>
      <c r="B9" s="122" t="s">
        <v>98</v>
      </c>
      <c r="C9" s="99">
        <v>1050571.2</v>
      </c>
    </row>
    <row r="10" ht="20.1" customHeight="1" spans="1:3">
      <c r="A10" s="121" t="s">
        <v>99</v>
      </c>
      <c r="B10" s="122" t="s">
        <v>100</v>
      </c>
      <c r="C10" s="99">
        <v>110446</v>
      </c>
    </row>
    <row r="11" ht="20.1" customHeight="1" spans="1:3">
      <c r="A11" s="121" t="s">
        <v>101</v>
      </c>
      <c r="B11" s="122" t="s">
        <v>102</v>
      </c>
      <c r="C11" s="99">
        <v>321720</v>
      </c>
    </row>
    <row r="12" ht="20.1" customHeight="1" spans="1:3">
      <c r="A12" s="121" t="s">
        <v>103</v>
      </c>
      <c r="B12" s="122" t="s">
        <v>104</v>
      </c>
      <c r="C12" s="99">
        <v>458672.64</v>
      </c>
    </row>
    <row r="13" ht="20.1" customHeight="1" spans="1:3">
      <c r="A13" s="121" t="s">
        <v>105</v>
      </c>
      <c r="B13" s="122" t="s">
        <v>106</v>
      </c>
      <c r="C13" s="99">
        <v>229336.32</v>
      </c>
    </row>
    <row r="14" ht="20.1" customHeight="1" spans="1:3">
      <c r="A14" s="121" t="s">
        <v>107</v>
      </c>
      <c r="B14" s="122" t="s">
        <v>108</v>
      </c>
      <c r="C14" s="99">
        <v>172002.24</v>
      </c>
    </row>
    <row r="15" ht="20.1" customHeight="1" spans="1:3">
      <c r="A15" s="121" t="s">
        <v>109</v>
      </c>
      <c r="B15" s="122" t="s">
        <v>110</v>
      </c>
      <c r="C15" s="99">
        <v>41435.04</v>
      </c>
    </row>
    <row r="16" ht="20.1" customHeight="1" spans="1:3">
      <c r="A16" s="121" t="s">
        <v>111</v>
      </c>
      <c r="B16" s="122" t="s">
        <v>112</v>
      </c>
      <c r="C16" s="99">
        <v>32641.8</v>
      </c>
    </row>
    <row r="17" ht="20.1" customHeight="1" spans="1:3">
      <c r="A17" s="121" t="s">
        <v>113</v>
      </c>
      <c r="B17" s="122" t="s">
        <v>114</v>
      </c>
      <c r="C17" s="99">
        <v>344004.48</v>
      </c>
    </row>
    <row r="18" ht="20.1" customHeight="1" spans="1:3">
      <c r="A18" s="121" t="s">
        <v>115</v>
      </c>
      <c r="B18" s="122" t="s">
        <v>116</v>
      </c>
      <c r="C18" s="99">
        <v>193200</v>
      </c>
    </row>
    <row r="19" ht="20.1" customHeight="1" spans="1:3">
      <c r="A19" s="121" t="s">
        <v>117</v>
      </c>
      <c r="B19" s="122" t="s">
        <v>118</v>
      </c>
      <c r="C19" s="99">
        <v>221727</v>
      </c>
    </row>
    <row r="20" ht="20.1" customHeight="1" spans="1:3">
      <c r="A20" s="121" t="s">
        <v>119</v>
      </c>
      <c r="B20" s="122" t="s">
        <v>120</v>
      </c>
      <c r="C20" s="99">
        <v>3927</v>
      </c>
    </row>
    <row r="21" ht="20.1" customHeight="1" spans="1:3">
      <c r="A21" s="121" t="s">
        <v>121</v>
      </c>
      <c r="B21" s="122" t="s">
        <v>122</v>
      </c>
      <c r="C21" s="99">
        <v>217800</v>
      </c>
    </row>
    <row r="22" ht="20.1" customHeight="1" spans="1:3">
      <c r="A22" s="121" t="s">
        <v>123</v>
      </c>
      <c r="B22" s="122" t="s">
        <v>124</v>
      </c>
      <c r="C22" s="99">
        <v>142530.62</v>
      </c>
    </row>
    <row r="23" ht="20.1" customHeight="1" spans="1:3">
      <c r="A23" s="121" t="s">
        <v>125</v>
      </c>
      <c r="B23" s="122" t="s">
        <v>126</v>
      </c>
      <c r="C23" s="99">
        <v>15000</v>
      </c>
    </row>
    <row r="24" ht="20.1" customHeight="1" spans="1:3">
      <c r="A24" s="121" t="s">
        <v>127</v>
      </c>
      <c r="B24" s="122" t="s">
        <v>128</v>
      </c>
      <c r="C24" s="99">
        <v>68496</v>
      </c>
    </row>
    <row r="25" ht="20.1" customHeight="1" spans="1:3">
      <c r="A25" s="121" t="s">
        <v>129</v>
      </c>
      <c r="B25" s="122" t="s">
        <v>130</v>
      </c>
      <c r="C25" s="99">
        <v>52572</v>
      </c>
    </row>
    <row r="26" ht="20.1" customHeight="1" spans="1:3">
      <c r="A26" s="121" t="s">
        <v>131</v>
      </c>
      <c r="B26" s="122" t="s">
        <v>132</v>
      </c>
      <c r="C26" s="99">
        <v>6462.62</v>
      </c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35" right="0.35" top="0.98" bottom="0.98" header="0.51" footer="0.5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showGridLines="0" showZeros="0" workbookViewId="0">
      <selection activeCell="A1" sqref="A1"/>
    </sheetView>
  </sheetViews>
  <sheetFormatPr defaultColWidth="9" defaultRowHeight="14.25" outlineLevelRow="5" outlineLevelCol="4"/>
  <cols>
    <col min="1" max="1" width="17.875" style="57" customWidth="1"/>
    <col min="2" max="2" width="26" style="57" customWidth="1"/>
    <col min="3" max="5" width="13" style="57" customWidth="1"/>
    <col min="6" max="16384" width="9" style="57"/>
  </cols>
  <sheetData>
    <row r="1" customHeight="1" spans="1:5">
      <c r="A1" s="58" t="s">
        <v>133</v>
      </c>
      <c r="B1"/>
      <c r="C1"/>
      <c r="D1"/>
      <c r="E1"/>
    </row>
    <row r="2" ht="25.5" customHeight="1" spans="1:5">
      <c r="A2" s="107" t="s">
        <v>134</v>
      </c>
      <c r="B2" s="108"/>
      <c r="C2" s="108"/>
      <c r="D2" s="108"/>
      <c r="E2" s="108"/>
    </row>
    <row r="3" ht="18.75" customHeight="1" spans="1:5">
      <c r="A3" s="109" t="s">
        <v>2</v>
      </c>
      <c r="B3" s="110"/>
      <c r="C3" s="110"/>
      <c r="D3" s="110"/>
      <c r="E3" s="77" t="s">
        <v>3</v>
      </c>
    </row>
    <row r="4" ht="20.25" customHeight="1" spans="1:5">
      <c r="A4" s="111" t="s">
        <v>53</v>
      </c>
      <c r="B4" s="111" t="s">
        <v>54</v>
      </c>
      <c r="C4" s="111" t="s">
        <v>135</v>
      </c>
      <c r="D4" s="111"/>
      <c r="E4" s="111"/>
    </row>
    <row r="5" ht="18" customHeight="1" spans="1:5">
      <c r="A5" s="111"/>
      <c r="B5" s="111"/>
      <c r="C5" s="111" t="s">
        <v>8</v>
      </c>
      <c r="D5" s="111" t="s">
        <v>55</v>
      </c>
      <c r="E5" s="111" t="s">
        <v>56</v>
      </c>
    </row>
    <row r="6" s="56" customFormat="1" ht="20.25" customHeight="1" spans="1:5">
      <c r="A6" s="65"/>
      <c r="B6" s="112"/>
      <c r="C6" s="115"/>
      <c r="D6" s="115"/>
      <c r="E6" s="115"/>
    </row>
  </sheetData>
  <sheetProtection formatCells="0" formatColumns="0" formatRows="0"/>
  <mergeCells count="3">
    <mergeCell ref="C4:E4"/>
    <mergeCell ref="A4:A5"/>
    <mergeCell ref="B4:B5"/>
  </mergeCells>
  <printOptions horizontalCentered="1"/>
  <pageMargins left="0.75" right="0.75" top="0.98" bottom="0.98" header="0.51" footer="0.51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showGridLines="0" showZeros="0" workbookViewId="0">
      <selection activeCell="A1" sqref="A1"/>
    </sheetView>
  </sheetViews>
  <sheetFormatPr defaultColWidth="9" defaultRowHeight="14.25" outlineLevelRow="5" outlineLevelCol="4"/>
  <cols>
    <col min="1" max="1" width="17.875" style="57" customWidth="1"/>
    <col min="2" max="2" width="28.5" style="57" customWidth="1"/>
    <col min="3" max="5" width="12.25" style="57" customWidth="1"/>
    <col min="6" max="16384" width="9" style="57"/>
  </cols>
  <sheetData>
    <row r="1" customHeight="1" spans="1:1">
      <c r="A1" s="58" t="s">
        <v>136</v>
      </c>
    </row>
    <row r="2" ht="25.5" customHeight="1" spans="1:5">
      <c r="A2" s="107" t="s">
        <v>137</v>
      </c>
      <c r="B2" s="108"/>
      <c r="C2" s="108"/>
      <c r="D2" s="108"/>
      <c r="E2" s="108"/>
    </row>
    <row r="3" ht="18.75" customHeight="1" spans="1:5">
      <c r="A3" s="109" t="s">
        <v>2</v>
      </c>
      <c r="B3" s="110"/>
      <c r="C3" s="110"/>
      <c r="D3" s="110"/>
      <c r="E3" s="77" t="s">
        <v>3</v>
      </c>
    </row>
    <row r="4" ht="20.25" customHeight="1" spans="1:5">
      <c r="A4" s="111" t="s">
        <v>53</v>
      </c>
      <c r="B4" s="111" t="s">
        <v>54</v>
      </c>
      <c r="C4" s="111" t="s">
        <v>138</v>
      </c>
      <c r="D4" s="111"/>
      <c r="E4" s="111"/>
    </row>
    <row r="5" ht="18" customHeight="1" spans="1:5">
      <c r="A5" s="111"/>
      <c r="B5" s="111"/>
      <c r="C5" s="111" t="s">
        <v>8</v>
      </c>
      <c r="D5" s="111" t="s">
        <v>55</v>
      </c>
      <c r="E5" s="111" t="s">
        <v>56</v>
      </c>
    </row>
    <row r="6" ht="20.25" customHeight="1" spans="1:5">
      <c r="A6" s="65"/>
      <c r="B6" s="112"/>
      <c r="C6" s="113"/>
      <c r="D6" s="114"/>
      <c r="E6" s="113"/>
    </row>
  </sheetData>
  <sheetProtection formatCells="0" formatColumns="0" formatRows="0"/>
  <mergeCells count="3">
    <mergeCell ref="C4:E4"/>
    <mergeCell ref="A4:A5"/>
    <mergeCell ref="B4:B5"/>
  </mergeCells>
  <printOptions horizontalCentered="1"/>
  <pageMargins left="0.75" right="0.75" top="0.98" bottom="0.98" header="0.51" footer="0.51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7"/>
  <sheetViews>
    <sheetView showGridLines="0" showZeros="0" workbookViewId="0">
      <selection activeCell="A1" sqref="A1"/>
    </sheetView>
  </sheetViews>
  <sheetFormatPr defaultColWidth="5.125" defaultRowHeight="12.95" customHeight="1"/>
  <cols>
    <col min="1" max="1" width="24.875" style="82" customWidth="1"/>
    <col min="2" max="2" width="10.625" style="82" customWidth="1"/>
    <col min="3" max="3" width="24.25" style="82" customWidth="1"/>
    <col min="4" max="4" width="14.125" style="82" customWidth="1"/>
    <col min="5" max="16384" width="5.125" style="83"/>
  </cols>
  <sheetData>
    <row r="1" customHeight="1" spans="1:1">
      <c r="A1" s="82" t="s">
        <v>139</v>
      </c>
    </row>
    <row r="2" ht="28.5" customHeight="1" spans="1:4">
      <c r="A2" s="84" t="s">
        <v>140</v>
      </c>
      <c r="B2" s="85"/>
      <c r="C2" s="86"/>
      <c r="D2" s="87"/>
    </row>
    <row r="3" ht="15" customHeight="1" spans="1:4">
      <c r="A3" s="88" t="s">
        <v>2</v>
      </c>
      <c r="B3" s="89"/>
      <c r="C3" s="90"/>
      <c r="D3" s="91" t="s">
        <v>3</v>
      </c>
    </row>
    <row r="4" ht="18" customHeight="1" spans="1:66">
      <c r="A4" s="92" t="s">
        <v>141</v>
      </c>
      <c r="B4" s="92"/>
      <c r="C4" s="92"/>
      <c r="D4" s="92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</row>
    <row r="5" s="80" customFormat="1" ht="18" customHeight="1" spans="1:66">
      <c r="A5" s="80" t="s">
        <v>142</v>
      </c>
      <c r="B5" s="80" t="s">
        <v>7</v>
      </c>
      <c r="C5" s="80" t="s">
        <v>143</v>
      </c>
      <c r="D5" s="80" t="s">
        <v>7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</row>
    <row r="6" s="81" customFormat="1" ht="18" customHeight="1" spans="1:4">
      <c r="A6" s="94" t="s">
        <v>144</v>
      </c>
      <c r="B6" s="95">
        <v>8066261.34</v>
      </c>
      <c r="C6" s="96" t="s">
        <v>145</v>
      </c>
      <c r="D6" s="97">
        <v>4385885.5</v>
      </c>
    </row>
    <row r="7" s="81" customFormat="1" ht="18" customHeight="1" spans="1:4">
      <c r="A7" s="98" t="s">
        <v>146</v>
      </c>
      <c r="B7" s="99">
        <v>0</v>
      </c>
      <c r="C7" s="96" t="s">
        <v>147</v>
      </c>
      <c r="D7" s="97">
        <v>0</v>
      </c>
    </row>
    <row r="8" s="81" customFormat="1" ht="18" customHeight="1" spans="1:4">
      <c r="A8" s="96" t="s">
        <v>148</v>
      </c>
      <c r="B8" s="99">
        <v>0</v>
      </c>
      <c r="C8" s="96" t="s">
        <v>149</v>
      </c>
      <c r="D8" s="97">
        <v>0</v>
      </c>
    </row>
    <row r="9" s="81" customFormat="1" ht="18" customHeight="1" spans="1:4">
      <c r="A9" s="96" t="s">
        <v>150</v>
      </c>
      <c r="B9" s="99">
        <f>SUM(B10:B14)</f>
        <v>0</v>
      </c>
      <c r="C9" s="96" t="s">
        <v>151</v>
      </c>
      <c r="D9" s="97">
        <v>0</v>
      </c>
    </row>
    <row r="10" s="81" customFormat="1" ht="18" customHeight="1" spans="1:4">
      <c r="A10" s="94" t="s">
        <v>152</v>
      </c>
      <c r="B10" s="99">
        <v>0</v>
      </c>
      <c r="C10" s="100" t="s">
        <v>153</v>
      </c>
      <c r="D10" s="97">
        <v>0</v>
      </c>
    </row>
    <row r="11" s="81" customFormat="1" ht="18" customHeight="1" spans="1:4">
      <c r="A11" s="94" t="s">
        <v>154</v>
      </c>
      <c r="B11" s="99">
        <v>0</v>
      </c>
      <c r="C11" s="96" t="s">
        <v>155</v>
      </c>
      <c r="D11" s="97">
        <v>0</v>
      </c>
    </row>
    <row r="12" s="81" customFormat="1" ht="18" customHeight="1" spans="1:15">
      <c r="A12" s="94" t="s">
        <v>156</v>
      </c>
      <c r="B12" s="97">
        <v>0</v>
      </c>
      <c r="C12" s="96" t="s">
        <v>157</v>
      </c>
      <c r="D12" s="97">
        <v>72600</v>
      </c>
      <c r="N12" s="106"/>
      <c r="O12" s="106"/>
    </row>
    <row r="13" s="81" customFormat="1" ht="18" customHeight="1" spans="1:15">
      <c r="A13" s="94" t="s">
        <v>158</v>
      </c>
      <c r="B13" s="99">
        <v>0</v>
      </c>
      <c r="C13" s="96" t="s">
        <v>159</v>
      </c>
      <c r="D13" s="97">
        <v>2372860.44</v>
      </c>
      <c r="N13" s="106"/>
      <c r="O13" s="106"/>
    </row>
    <row r="14" s="81" customFormat="1" ht="18" customHeight="1" spans="1:15">
      <c r="A14" s="94" t="s">
        <v>160</v>
      </c>
      <c r="B14" s="99">
        <v>0</v>
      </c>
      <c r="C14" s="96" t="s">
        <v>161</v>
      </c>
      <c r="D14" s="97">
        <v>0</v>
      </c>
      <c r="N14" s="106"/>
      <c r="O14" s="106"/>
    </row>
    <row r="15" s="81" customFormat="1" ht="18" customHeight="1" spans="1:15">
      <c r="A15" s="96" t="s">
        <v>162</v>
      </c>
      <c r="B15" s="101"/>
      <c r="C15" s="96" t="s">
        <v>163</v>
      </c>
      <c r="D15" s="97">
        <v>346734.62</v>
      </c>
      <c r="N15" s="106"/>
      <c r="O15" s="106"/>
    </row>
    <row r="16" s="81" customFormat="1" ht="18" customHeight="1" spans="1:4">
      <c r="A16" s="96"/>
      <c r="B16" s="102"/>
      <c r="C16" s="96" t="s">
        <v>164</v>
      </c>
      <c r="D16" s="97">
        <v>0</v>
      </c>
    </row>
    <row r="17" s="81" customFormat="1" ht="18" customHeight="1" spans="1:4">
      <c r="A17" s="94"/>
      <c r="B17" s="103"/>
      <c r="C17" s="96" t="s">
        <v>165</v>
      </c>
      <c r="D17" s="97">
        <v>0</v>
      </c>
    </row>
    <row r="18" s="81" customFormat="1" ht="18" customHeight="1" spans="1:4">
      <c r="A18" s="94"/>
      <c r="B18" s="103"/>
      <c r="C18" s="96" t="s">
        <v>166</v>
      </c>
      <c r="D18" s="97">
        <v>0</v>
      </c>
    </row>
    <row r="19" s="81" customFormat="1" ht="18" customHeight="1" spans="1:4">
      <c r="A19" s="94"/>
      <c r="B19" s="103"/>
      <c r="C19" s="96" t="s">
        <v>167</v>
      </c>
      <c r="D19" s="97">
        <v>0</v>
      </c>
    </row>
    <row r="20" s="81" customFormat="1" ht="18" customHeight="1" spans="1:4">
      <c r="A20" s="94"/>
      <c r="B20" s="103"/>
      <c r="C20" s="96" t="s">
        <v>168</v>
      </c>
      <c r="D20" s="97">
        <v>0</v>
      </c>
    </row>
    <row r="21" s="81" customFormat="1" ht="18" customHeight="1" spans="1:4">
      <c r="A21" s="94"/>
      <c r="B21" s="103"/>
      <c r="C21" s="96" t="s">
        <v>169</v>
      </c>
      <c r="D21" s="97">
        <v>0</v>
      </c>
    </row>
    <row r="22" s="81" customFormat="1" ht="18" customHeight="1" spans="1:4">
      <c r="A22" s="101"/>
      <c r="B22" s="101"/>
      <c r="C22" s="96" t="s">
        <v>170</v>
      </c>
      <c r="D22" s="97">
        <v>0</v>
      </c>
    </row>
    <row r="23" s="81" customFormat="1" ht="18" customHeight="1" spans="1:4">
      <c r="A23" s="101"/>
      <c r="B23" s="101"/>
      <c r="C23" s="96" t="s">
        <v>171</v>
      </c>
      <c r="D23" s="97">
        <v>0</v>
      </c>
    </row>
    <row r="24" s="81" customFormat="1" ht="18" customHeight="1" spans="1:4">
      <c r="A24" s="101"/>
      <c r="B24" s="101"/>
      <c r="C24" s="104" t="s">
        <v>172</v>
      </c>
      <c r="D24" s="97">
        <v>425045.1</v>
      </c>
    </row>
    <row r="25" s="81" customFormat="1" ht="18" customHeight="1" spans="1:4">
      <c r="A25" s="101"/>
      <c r="B25" s="101"/>
      <c r="C25" s="98" t="s">
        <v>173</v>
      </c>
      <c r="D25" s="97">
        <v>463135.68</v>
      </c>
    </row>
    <row r="26" s="81" customFormat="1" ht="18" customHeight="1" spans="1:4">
      <c r="A26" s="101"/>
      <c r="B26" s="101"/>
      <c r="C26" s="96" t="s">
        <v>174</v>
      </c>
      <c r="D26" s="97">
        <v>0</v>
      </c>
    </row>
    <row r="27" s="81" customFormat="1" ht="18" customHeight="1" spans="1:4">
      <c r="A27" s="101"/>
      <c r="B27" s="101"/>
      <c r="C27" s="96" t="s">
        <v>175</v>
      </c>
      <c r="D27" s="97">
        <v>0</v>
      </c>
    </row>
    <row r="28" s="81" customFormat="1" ht="18" customHeight="1" spans="1:4">
      <c r="A28" s="101"/>
      <c r="B28" s="101"/>
      <c r="C28" s="96" t="s">
        <v>176</v>
      </c>
      <c r="D28" s="97">
        <v>0</v>
      </c>
    </row>
    <row r="29" s="81" customFormat="1" ht="18" customHeight="1" spans="1:4">
      <c r="A29" s="101"/>
      <c r="B29" s="101"/>
      <c r="C29" s="96" t="s">
        <v>177</v>
      </c>
      <c r="D29" s="97">
        <v>0</v>
      </c>
    </row>
    <row r="30" s="81" customFormat="1" ht="18" customHeight="1" spans="1:4">
      <c r="A30" s="94"/>
      <c r="B30" s="103"/>
      <c r="C30" s="96" t="s">
        <v>178</v>
      </c>
      <c r="D30" s="97">
        <v>0</v>
      </c>
    </row>
    <row r="31" s="81" customFormat="1" ht="18" customHeight="1" spans="1:4">
      <c r="A31" s="94"/>
      <c r="B31" s="103"/>
      <c r="C31" s="96" t="s">
        <v>179</v>
      </c>
      <c r="D31" s="97">
        <v>0</v>
      </c>
    </row>
    <row r="32" ht="18" customHeight="1" spans="1:4">
      <c r="A32" s="94"/>
      <c r="B32" s="103"/>
      <c r="C32" s="96"/>
      <c r="D32" s="105"/>
    </row>
    <row r="33" ht="18" customHeight="1" spans="1:4">
      <c r="A33" s="80" t="s">
        <v>180</v>
      </c>
      <c r="B33" s="103">
        <f>SUM(B6:B9)+B15</f>
        <v>8066261.34</v>
      </c>
      <c r="C33" s="80" t="s">
        <v>181</v>
      </c>
      <c r="D33" s="95">
        <f>SUM(D6:D31)</f>
        <v>8066261.34</v>
      </c>
    </row>
    <row r="34" s="81" customFormat="1" ht="18" customHeight="1" spans="1:4">
      <c r="A34" s="98" t="s">
        <v>182</v>
      </c>
      <c r="B34" s="103">
        <v>0</v>
      </c>
      <c r="C34" s="98" t="s">
        <v>46</v>
      </c>
      <c r="D34" s="95">
        <f>B35-D33</f>
        <v>0</v>
      </c>
    </row>
    <row r="35" ht="18" customHeight="1" spans="1:4">
      <c r="A35" s="80" t="s">
        <v>183</v>
      </c>
      <c r="B35" s="103">
        <f>SUM(B33:B34)</f>
        <v>8066261.34</v>
      </c>
      <c r="C35" s="80" t="s">
        <v>184</v>
      </c>
      <c r="D35" s="95">
        <f>D33+D34</f>
        <v>8066261.34</v>
      </c>
    </row>
    <row r="36" ht="18" customHeight="1" spans="1:1">
      <c r="A36" s="82" t="s">
        <v>185</v>
      </c>
    </row>
    <row r="37" customHeight="1" spans="1:4">
      <c r="A37" s="83"/>
      <c r="B37" s="83"/>
      <c r="C37" s="83"/>
      <c r="D37" s="83"/>
    </row>
  </sheetData>
  <sheetProtection formatCells="0" formatColumns="0" formatRows="0"/>
  <printOptions horizontalCentered="1"/>
  <pageMargins left="0.62992125984252" right="0.393700787401575" top="0.78740157480315" bottom="0.31496062992126" header="0.31496062992126" footer="0.31496062992126"/>
  <pageSetup paperSize="9" fitToHeight="99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showGridLines="0" showZeros="0" workbookViewId="0">
      <selection activeCell="A1" sqref="A1"/>
    </sheetView>
  </sheetViews>
  <sheetFormatPr defaultColWidth="9" defaultRowHeight="14.25"/>
  <cols>
    <col min="1" max="1" width="9.75" style="57" customWidth="1"/>
    <col min="2" max="2" width="19.875" style="57" customWidth="1"/>
    <col min="3" max="3" width="9.75" style="57" customWidth="1"/>
    <col min="4" max="4" width="9" style="68" customWidth="1"/>
    <col min="5" max="5" width="9.75" style="57" customWidth="1"/>
    <col min="6" max="6" width="8.625" style="57" customWidth="1"/>
    <col min="7" max="7" width="9.75" style="57" customWidth="1"/>
    <col min="8" max="8" width="7.875" style="57" customWidth="1"/>
    <col min="9" max="13" width="9.75" style="57" customWidth="1"/>
    <col min="14" max="14" width="9" style="57" customWidth="1"/>
    <col min="15" max="16384" width="9" style="57"/>
  </cols>
  <sheetData>
    <row r="1" customHeight="1" spans="1:1">
      <c r="A1" s="69" t="s">
        <v>186</v>
      </c>
    </row>
    <row r="2" ht="25.5" customHeight="1" spans="1:14">
      <c r="A2" s="59" t="s">
        <v>187</v>
      </c>
      <c r="B2" s="59"/>
      <c r="C2" s="59"/>
      <c r="D2" s="70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20.25" customHeight="1" spans="1:14">
      <c r="A3" s="71" t="s">
        <v>2</v>
      </c>
      <c r="B3" s="71"/>
      <c r="C3" s="72"/>
      <c r="D3" s="73"/>
      <c r="E3" s="72"/>
      <c r="F3" s="72"/>
      <c r="G3" s="72"/>
      <c r="H3" s="72"/>
      <c r="I3" s="72"/>
      <c r="J3" s="72"/>
      <c r="K3" s="72"/>
      <c r="L3" s="72"/>
      <c r="M3" s="77" t="s">
        <v>3</v>
      </c>
      <c r="N3" s="77"/>
    </row>
    <row r="4" ht="31.5" customHeight="1" spans="1:14">
      <c r="A4" s="62" t="s">
        <v>52</v>
      </c>
      <c r="B4" s="62"/>
      <c r="C4" s="64" t="s">
        <v>8</v>
      </c>
      <c r="D4" s="74" t="s">
        <v>188</v>
      </c>
      <c r="E4" s="64" t="s">
        <v>189</v>
      </c>
      <c r="F4" s="64" t="s">
        <v>190</v>
      </c>
      <c r="G4" s="64" t="s">
        <v>191</v>
      </c>
      <c r="H4" s="64" t="s">
        <v>192</v>
      </c>
      <c r="I4" s="78" t="s">
        <v>193</v>
      </c>
      <c r="J4" s="78"/>
      <c r="K4" s="78"/>
      <c r="L4" s="78"/>
      <c r="M4" s="78"/>
      <c r="N4" s="78"/>
    </row>
    <row r="5" ht="42.75" customHeight="1" spans="1:14">
      <c r="A5" s="64" t="s">
        <v>53</v>
      </c>
      <c r="B5" s="64" t="s">
        <v>54</v>
      </c>
      <c r="C5" s="64"/>
      <c r="D5" s="74"/>
      <c r="E5" s="64"/>
      <c r="F5" s="64"/>
      <c r="G5" s="64"/>
      <c r="H5" s="64"/>
      <c r="I5" s="78" t="s">
        <v>194</v>
      </c>
      <c r="J5" s="78" t="s">
        <v>195</v>
      </c>
      <c r="K5" s="78" t="s">
        <v>196</v>
      </c>
      <c r="L5" s="64" t="s">
        <v>197</v>
      </c>
      <c r="M5" s="64" t="s">
        <v>198</v>
      </c>
      <c r="N5" s="78" t="s">
        <v>199</v>
      </c>
    </row>
    <row r="6" s="56" customFormat="1" ht="20.1" customHeight="1" spans="1:19">
      <c r="A6" s="65"/>
      <c r="B6" s="75" t="s">
        <v>8</v>
      </c>
      <c r="C6" s="67">
        <v>8066261.34</v>
      </c>
      <c r="D6" s="76">
        <v>0</v>
      </c>
      <c r="E6" s="67">
        <v>8066261.34</v>
      </c>
      <c r="F6" s="67">
        <v>0</v>
      </c>
      <c r="G6" s="67">
        <v>0</v>
      </c>
      <c r="H6" s="67">
        <v>0</v>
      </c>
      <c r="I6" s="67">
        <v>0</v>
      </c>
      <c r="J6" s="67"/>
      <c r="K6" s="67"/>
      <c r="L6" s="67"/>
      <c r="M6" s="67"/>
      <c r="N6" s="67">
        <v>0</v>
      </c>
      <c r="O6" s="79"/>
      <c r="P6" s="79"/>
      <c r="Q6" s="79"/>
      <c r="R6" s="79"/>
      <c r="S6" s="79"/>
    </row>
    <row r="7" ht="20.1" customHeight="1" spans="1:14">
      <c r="A7" s="65">
        <v>201</v>
      </c>
      <c r="B7" s="75" t="s">
        <v>57</v>
      </c>
      <c r="C7" s="67">
        <v>4385885.5</v>
      </c>
      <c r="D7" s="76">
        <v>0</v>
      </c>
      <c r="E7" s="67">
        <v>4385885.5</v>
      </c>
      <c r="F7" s="67">
        <v>0</v>
      </c>
      <c r="G7" s="67">
        <v>0</v>
      </c>
      <c r="H7" s="67">
        <v>0</v>
      </c>
      <c r="I7" s="67">
        <v>0</v>
      </c>
      <c r="J7" s="67"/>
      <c r="K7" s="67"/>
      <c r="L7" s="67"/>
      <c r="M7" s="67"/>
      <c r="N7" s="67">
        <v>0</v>
      </c>
    </row>
    <row r="8" ht="20.1" customHeight="1" spans="1:14">
      <c r="A8" s="65">
        <v>20103</v>
      </c>
      <c r="B8" s="75" t="s">
        <v>58</v>
      </c>
      <c r="C8" s="67">
        <v>3815700.92</v>
      </c>
      <c r="D8" s="76">
        <v>0</v>
      </c>
      <c r="E8" s="67">
        <v>3815700.92</v>
      </c>
      <c r="F8" s="67">
        <v>0</v>
      </c>
      <c r="G8" s="67">
        <v>0</v>
      </c>
      <c r="H8" s="67">
        <v>0</v>
      </c>
      <c r="I8" s="67">
        <v>0</v>
      </c>
      <c r="J8" s="67"/>
      <c r="K8" s="67"/>
      <c r="L8" s="67"/>
      <c r="M8" s="67"/>
      <c r="N8" s="67">
        <v>0</v>
      </c>
    </row>
    <row r="9" ht="20.1" customHeight="1" spans="1:14">
      <c r="A9" s="65">
        <v>2010301</v>
      </c>
      <c r="B9" s="75" t="s">
        <v>59</v>
      </c>
      <c r="C9" s="67">
        <v>3815700.92</v>
      </c>
      <c r="D9" s="76">
        <v>0</v>
      </c>
      <c r="E9" s="67">
        <v>3815700.92</v>
      </c>
      <c r="F9" s="67">
        <v>0</v>
      </c>
      <c r="G9" s="67">
        <v>0</v>
      </c>
      <c r="H9" s="67">
        <v>0</v>
      </c>
      <c r="I9" s="67">
        <v>0</v>
      </c>
      <c r="J9" s="67"/>
      <c r="K9" s="67"/>
      <c r="L9" s="67"/>
      <c r="M9" s="67"/>
      <c r="N9" s="67">
        <v>0</v>
      </c>
    </row>
    <row r="10" ht="20.1" customHeight="1" spans="1:14">
      <c r="A10" s="65">
        <v>20106</v>
      </c>
      <c r="B10" s="75" t="s">
        <v>60</v>
      </c>
      <c r="C10" s="67">
        <v>570184.58</v>
      </c>
      <c r="D10" s="76">
        <v>0</v>
      </c>
      <c r="E10" s="67">
        <v>570184.58</v>
      </c>
      <c r="F10" s="67">
        <v>0</v>
      </c>
      <c r="G10" s="67">
        <v>0</v>
      </c>
      <c r="H10" s="67">
        <v>0</v>
      </c>
      <c r="I10" s="67">
        <v>0</v>
      </c>
      <c r="J10" s="67"/>
      <c r="K10" s="67"/>
      <c r="L10" s="67"/>
      <c r="M10" s="67"/>
      <c r="N10" s="67">
        <v>0</v>
      </c>
    </row>
    <row r="11" ht="20.1" customHeight="1" spans="1:14">
      <c r="A11" s="65">
        <v>2010601</v>
      </c>
      <c r="B11" s="75" t="s">
        <v>61</v>
      </c>
      <c r="C11" s="67">
        <v>570184.58</v>
      </c>
      <c r="D11" s="76">
        <v>0</v>
      </c>
      <c r="E11" s="67">
        <v>570184.58</v>
      </c>
      <c r="F11" s="67">
        <v>0</v>
      </c>
      <c r="G11" s="67">
        <v>0</v>
      </c>
      <c r="H11" s="67">
        <v>0</v>
      </c>
      <c r="I11" s="67">
        <v>0</v>
      </c>
      <c r="J11" s="67"/>
      <c r="K11" s="67"/>
      <c r="L11" s="67"/>
      <c r="M11" s="67"/>
      <c r="N11" s="67">
        <v>0</v>
      </c>
    </row>
    <row r="12" ht="20.1" customHeight="1" spans="1:14">
      <c r="A12" s="65">
        <v>207</v>
      </c>
      <c r="B12" s="75" t="s">
        <v>62</v>
      </c>
      <c r="C12" s="67">
        <v>72600</v>
      </c>
      <c r="D12" s="76">
        <v>0</v>
      </c>
      <c r="E12" s="67">
        <v>72600</v>
      </c>
      <c r="F12" s="67">
        <v>0</v>
      </c>
      <c r="G12" s="67">
        <v>0</v>
      </c>
      <c r="H12" s="67">
        <v>0</v>
      </c>
      <c r="I12" s="67">
        <v>0</v>
      </c>
      <c r="J12" s="67"/>
      <c r="K12" s="67"/>
      <c r="L12" s="67"/>
      <c r="M12" s="67"/>
      <c r="N12" s="67">
        <v>0</v>
      </c>
    </row>
    <row r="13" ht="20.1" customHeight="1" spans="1:14">
      <c r="A13" s="65">
        <v>20701</v>
      </c>
      <c r="B13" s="75" t="s">
        <v>63</v>
      </c>
      <c r="C13" s="67">
        <v>72600</v>
      </c>
      <c r="D13" s="76">
        <v>0</v>
      </c>
      <c r="E13" s="67">
        <v>72600</v>
      </c>
      <c r="F13" s="67">
        <v>0</v>
      </c>
      <c r="G13" s="67">
        <v>0</v>
      </c>
      <c r="H13" s="67">
        <v>0</v>
      </c>
      <c r="I13" s="67">
        <v>0</v>
      </c>
      <c r="J13" s="67"/>
      <c r="K13" s="67"/>
      <c r="L13" s="67"/>
      <c r="M13" s="67"/>
      <c r="N13" s="67">
        <v>0</v>
      </c>
    </row>
    <row r="14" ht="20.1" customHeight="1" spans="1:14">
      <c r="A14" s="65">
        <v>2070199</v>
      </c>
      <c r="B14" s="75" t="s">
        <v>64</v>
      </c>
      <c r="C14" s="67">
        <v>72600</v>
      </c>
      <c r="D14" s="76">
        <v>0</v>
      </c>
      <c r="E14" s="67">
        <v>72600</v>
      </c>
      <c r="F14" s="67">
        <v>0</v>
      </c>
      <c r="G14" s="67">
        <v>0</v>
      </c>
      <c r="H14" s="67">
        <v>0</v>
      </c>
      <c r="I14" s="67">
        <v>0</v>
      </c>
      <c r="J14" s="67"/>
      <c r="K14" s="67"/>
      <c r="L14" s="67"/>
      <c r="M14" s="67"/>
      <c r="N14" s="67">
        <v>0</v>
      </c>
    </row>
    <row r="15" ht="20.1" customHeight="1" spans="1:14">
      <c r="A15" s="65">
        <v>208</v>
      </c>
      <c r="B15" s="75" t="s">
        <v>65</v>
      </c>
      <c r="C15" s="67">
        <v>2372860.44</v>
      </c>
      <c r="D15" s="76">
        <v>0</v>
      </c>
      <c r="E15" s="67">
        <v>2372860.44</v>
      </c>
      <c r="F15" s="67">
        <v>0</v>
      </c>
      <c r="G15" s="67">
        <v>0</v>
      </c>
      <c r="H15" s="67">
        <v>0</v>
      </c>
      <c r="I15" s="67">
        <v>0</v>
      </c>
      <c r="J15" s="67"/>
      <c r="K15" s="67"/>
      <c r="L15" s="67"/>
      <c r="M15" s="67"/>
      <c r="N15" s="67">
        <v>0</v>
      </c>
    </row>
    <row r="16" ht="20.1" customHeight="1" spans="1:14">
      <c r="A16" s="65">
        <v>20801</v>
      </c>
      <c r="B16" s="75" t="s">
        <v>66</v>
      </c>
      <c r="C16" s="67">
        <v>121111.5</v>
      </c>
      <c r="D16" s="76">
        <v>0</v>
      </c>
      <c r="E16" s="67">
        <v>121111.5</v>
      </c>
      <c r="F16" s="67">
        <v>0</v>
      </c>
      <c r="G16" s="67">
        <v>0</v>
      </c>
      <c r="H16" s="67">
        <v>0</v>
      </c>
      <c r="I16" s="67">
        <v>0</v>
      </c>
      <c r="J16" s="67"/>
      <c r="K16" s="67"/>
      <c r="L16" s="67"/>
      <c r="M16" s="67"/>
      <c r="N16" s="67">
        <v>0</v>
      </c>
    </row>
    <row r="17" ht="20.1" customHeight="1" spans="1:14">
      <c r="A17" s="65">
        <v>2080199</v>
      </c>
      <c r="B17" s="75" t="s">
        <v>67</v>
      </c>
      <c r="C17" s="67">
        <v>121111.5</v>
      </c>
      <c r="D17" s="76">
        <v>0</v>
      </c>
      <c r="E17" s="67">
        <v>121111.5</v>
      </c>
      <c r="F17" s="67">
        <v>0</v>
      </c>
      <c r="G17" s="67">
        <v>0</v>
      </c>
      <c r="H17" s="67">
        <v>0</v>
      </c>
      <c r="I17" s="67">
        <v>0</v>
      </c>
      <c r="J17" s="67"/>
      <c r="K17" s="67"/>
      <c r="L17" s="67"/>
      <c r="M17" s="67"/>
      <c r="N17" s="67">
        <v>0</v>
      </c>
    </row>
    <row r="18" ht="20.1" customHeight="1" spans="1:14">
      <c r="A18" s="65">
        <v>20802</v>
      </c>
      <c r="B18" s="75" t="s">
        <v>68</v>
      </c>
      <c r="C18" s="67">
        <v>54349.98</v>
      </c>
      <c r="D18" s="76">
        <v>0</v>
      </c>
      <c r="E18" s="67">
        <v>54349.98</v>
      </c>
      <c r="F18" s="67">
        <v>0</v>
      </c>
      <c r="G18" s="67">
        <v>0</v>
      </c>
      <c r="H18" s="67">
        <v>0</v>
      </c>
      <c r="I18" s="67">
        <v>0</v>
      </c>
      <c r="J18" s="67"/>
      <c r="K18" s="67"/>
      <c r="L18" s="67"/>
      <c r="M18" s="67"/>
      <c r="N18" s="67">
        <v>0</v>
      </c>
    </row>
    <row r="19" ht="20.1" customHeight="1" spans="1:14">
      <c r="A19" s="65">
        <v>2080299</v>
      </c>
      <c r="B19" s="75" t="s">
        <v>69</v>
      </c>
      <c r="C19" s="67">
        <v>54349.98</v>
      </c>
      <c r="D19" s="76">
        <v>0</v>
      </c>
      <c r="E19" s="67">
        <v>54349.98</v>
      </c>
      <c r="F19" s="67">
        <v>0</v>
      </c>
      <c r="G19" s="67">
        <v>0</v>
      </c>
      <c r="H19" s="67">
        <v>0</v>
      </c>
      <c r="I19" s="67">
        <v>0</v>
      </c>
      <c r="J19" s="67"/>
      <c r="K19" s="67"/>
      <c r="L19" s="67"/>
      <c r="M19" s="67"/>
      <c r="N19" s="67">
        <v>0</v>
      </c>
    </row>
    <row r="20" ht="20.1" customHeight="1" spans="1:14">
      <c r="A20" s="65">
        <v>20805</v>
      </c>
      <c r="B20" s="75" t="s">
        <v>70</v>
      </c>
      <c r="C20" s="67">
        <v>688008.96</v>
      </c>
      <c r="D20" s="76">
        <v>0</v>
      </c>
      <c r="E20" s="67">
        <v>688008.96</v>
      </c>
      <c r="F20" s="67">
        <v>0</v>
      </c>
      <c r="G20" s="67">
        <v>0</v>
      </c>
      <c r="H20" s="67">
        <v>0</v>
      </c>
      <c r="I20" s="67">
        <v>0</v>
      </c>
      <c r="J20" s="67"/>
      <c r="K20" s="67"/>
      <c r="L20" s="67"/>
      <c r="M20" s="67"/>
      <c r="N20" s="67">
        <v>0</v>
      </c>
    </row>
    <row r="21" ht="20.1" customHeight="1" spans="1:14">
      <c r="A21" s="65">
        <v>2080505</v>
      </c>
      <c r="B21" s="75" t="s">
        <v>71</v>
      </c>
      <c r="C21" s="67">
        <v>458672.64</v>
      </c>
      <c r="D21" s="76">
        <v>0</v>
      </c>
      <c r="E21" s="67">
        <v>458672.64</v>
      </c>
      <c r="F21" s="67">
        <v>0</v>
      </c>
      <c r="G21" s="67">
        <v>0</v>
      </c>
      <c r="H21" s="67">
        <v>0</v>
      </c>
      <c r="I21" s="67">
        <v>0</v>
      </c>
      <c r="J21" s="67"/>
      <c r="K21" s="67"/>
      <c r="L21" s="67"/>
      <c r="M21" s="67"/>
      <c r="N21" s="67">
        <v>0</v>
      </c>
    </row>
    <row r="22" ht="20.1" customHeight="1" spans="1:14">
      <c r="A22" s="65">
        <v>2080506</v>
      </c>
      <c r="B22" s="75" t="s">
        <v>72</v>
      </c>
      <c r="C22" s="67">
        <v>229336.32</v>
      </c>
      <c r="D22" s="76">
        <v>0</v>
      </c>
      <c r="E22" s="67">
        <v>229336.32</v>
      </c>
      <c r="F22" s="67">
        <v>0</v>
      </c>
      <c r="G22" s="67">
        <v>0</v>
      </c>
      <c r="H22" s="67">
        <v>0</v>
      </c>
      <c r="I22" s="67">
        <v>0</v>
      </c>
      <c r="J22" s="67"/>
      <c r="K22" s="67"/>
      <c r="L22" s="67"/>
      <c r="M22" s="67"/>
      <c r="N22" s="67">
        <v>0</v>
      </c>
    </row>
    <row r="23" ht="20.1" customHeight="1" spans="1:14">
      <c r="A23" s="65">
        <v>20808</v>
      </c>
      <c r="B23" s="75" t="s">
        <v>73</v>
      </c>
      <c r="C23" s="67">
        <v>1509390</v>
      </c>
      <c r="D23" s="76">
        <v>0</v>
      </c>
      <c r="E23" s="67">
        <v>1509390</v>
      </c>
      <c r="F23" s="67">
        <v>0</v>
      </c>
      <c r="G23" s="67">
        <v>0</v>
      </c>
      <c r="H23" s="67">
        <v>0</v>
      </c>
      <c r="I23" s="67">
        <v>0</v>
      </c>
      <c r="J23" s="67"/>
      <c r="K23" s="67"/>
      <c r="L23" s="67"/>
      <c r="M23" s="67"/>
      <c r="N23" s="67">
        <v>0</v>
      </c>
    </row>
    <row r="24" ht="20.1" customHeight="1" spans="1:14">
      <c r="A24" s="65">
        <v>2080803</v>
      </c>
      <c r="B24" s="75" t="s">
        <v>74</v>
      </c>
      <c r="C24" s="67">
        <v>1509390</v>
      </c>
      <c r="D24" s="76">
        <v>0</v>
      </c>
      <c r="E24" s="67">
        <v>1509390</v>
      </c>
      <c r="F24" s="67">
        <v>0</v>
      </c>
      <c r="G24" s="67">
        <v>0</v>
      </c>
      <c r="H24" s="67">
        <v>0</v>
      </c>
      <c r="I24" s="67">
        <v>0</v>
      </c>
      <c r="J24" s="67"/>
      <c r="K24" s="67"/>
      <c r="L24" s="67"/>
      <c r="M24" s="67"/>
      <c r="N24" s="67">
        <v>0</v>
      </c>
    </row>
    <row r="25" ht="20.1" customHeight="1" spans="1:14">
      <c r="A25" s="65">
        <v>210</v>
      </c>
      <c r="B25" s="75" t="s">
        <v>75</v>
      </c>
      <c r="C25" s="67">
        <v>346734.62</v>
      </c>
      <c r="D25" s="76">
        <v>0</v>
      </c>
      <c r="E25" s="67">
        <v>346734.62</v>
      </c>
      <c r="F25" s="67">
        <v>0</v>
      </c>
      <c r="G25" s="67">
        <v>0</v>
      </c>
      <c r="H25" s="67">
        <v>0</v>
      </c>
      <c r="I25" s="67">
        <v>0</v>
      </c>
      <c r="J25" s="67"/>
      <c r="K25" s="67"/>
      <c r="L25" s="67"/>
      <c r="M25" s="67"/>
      <c r="N25" s="67">
        <v>0</v>
      </c>
    </row>
    <row r="26" ht="20.1" customHeight="1" spans="1:14">
      <c r="A26" s="65">
        <v>21007</v>
      </c>
      <c r="B26" s="75" t="s">
        <v>76</v>
      </c>
      <c r="C26" s="67">
        <v>126834.72</v>
      </c>
      <c r="D26" s="76">
        <v>0</v>
      </c>
      <c r="E26" s="67">
        <v>126834.72</v>
      </c>
      <c r="F26" s="67">
        <v>0</v>
      </c>
      <c r="G26" s="67">
        <v>0</v>
      </c>
      <c r="H26" s="67">
        <v>0</v>
      </c>
      <c r="I26" s="67">
        <v>0</v>
      </c>
      <c r="J26" s="67"/>
      <c r="K26" s="67"/>
      <c r="L26" s="67"/>
      <c r="M26" s="67"/>
      <c r="N26" s="67">
        <v>0</v>
      </c>
    </row>
    <row r="27" ht="20.1" customHeight="1" spans="1:14">
      <c r="A27" s="65">
        <v>2100716</v>
      </c>
      <c r="B27" s="75" t="s">
        <v>77</v>
      </c>
      <c r="C27" s="67">
        <v>126834.72</v>
      </c>
      <c r="D27" s="76">
        <v>0</v>
      </c>
      <c r="E27" s="67">
        <v>126834.72</v>
      </c>
      <c r="F27" s="67">
        <v>0</v>
      </c>
      <c r="G27" s="67">
        <v>0</v>
      </c>
      <c r="H27" s="67">
        <v>0</v>
      </c>
      <c r="I27" s="67">
        <v>0</v>
      </c>
      <c r="J27" s="67"/>
      <c r="K27" s="67"/>
      <c r="L27" s="67"/>
      <c r="M27" s="67"/>
      <c r="N27" s="67">
        <v>0</v>
      </c>
    </row>
    <row r="28" ht="20.1" customHeight="1" spans="1:14">
      <c r="A28" s="65">
        <v>21011</v>
      </c>
      <c r="B28" s="75" t="s">
        <v>78</v>
      </c>
      <c r="C28" s="67">
        <v>219899.9</v>
      </c>
      <c r="D28" s="76">
        <v>0</v>
      </c>
      <c r="E28" s="67">
        <v>219899.9</v>
      </c>
      <c r="F28" s="67">
        <v>0</v>
      </c>
      <c r="G28" s="67">
        <v>0</v>
      </c>
      <c r="H28" s="67">
        <v>0</v>
      </c>
      <c r="I28" s="67">
        <v>0</v>
      </c>
      <c r="J28" s="67"/>
      <c r="K28" s="67"/>
      <c r="L28" s="67"/>
      <c r="M28" s="67"/>
      <c r="N28" s="67">
        <v>0</v>
      </c>
    </row>
    <row r="29" ht="20.1" customHeight="1" spans="1:14">
      <c r="A29" s="65">
        <v>2101101</v>
      </c>
      <c r="B29" s="75" t="s">
        <v>79</v>
      </c>
      <c r="C29" s="67">
        <v>127841.04</v>
      </c>
      <c r="D29" s="76">
        <v>0</v>
      </c>
      <c r="E29" s="67">
        <v>127841.04</v>
      </c>
      <c r="F29" s="67">
        <v>0</v>
      </c>
      <c r="G29" s="67">
        <v>0</v>
      </c>
      <c r="H29" s="67">
        <v>0</v>
      </c>
      <c r="I29" s="67">
        <v>0</v>
      </c>
      <c r="J29" s="67"/>
      <c r="K29" s="67"/>
      <c r="L29" s="67"/>
      <c r="M29" s="67"/>
      <c r="N29" s="67">
        <v>0</v>
      </c>
    </row>
    <row r="30" ht="20.1" customHeight="1" spans="1:14">
      <c r="A30" s="65">
        <v>2101102</v>
      </c>
      <c r="B30" s="75" t="s">
        <v>80</v>
      </c>
      <c r="C30" s="67">
        <v>44161.2</v>
      </c>
      <c r="D30" s="76">
        <v>0</v>
      </c>
      <c r="E30" s="67">
        <v>44161.2</v>
      </c>
      <c r="F30" s="67">
        <v>0</v>
      </c>
      <c r="G30" s="67">
        <v>0</v>
      </c>
      <c r="H30" s="67">
        <v>0</v>
      </c>
      <c r="I30" s="67">
        <v>0</v>
      </c>
      <c r="J30" s="67"/>
      <c r="K30" s="67"/>
      <c r="L30" s="67"/>
      <c r="M30" s="67"/>
      <c r="N30" s="67">
        <v>0</v>
      </c>
    </row>
    <row r="31" ht="20.1" customHeight="1" spans="1:14">
      <c r="A31" s="65">
        <v>2101103</v>
      </c>
      <c r="B31" s="75" t="s">
        <v>81</v>
      </c>
      <c r="C31" s="67">
        <v>41435.04</v>
      </c>
      <c r="D31" s="76">
        <v>0</v>
      </c>
      <c r="E31" s="67">
        <v>41435.04</v>
      </c>
      <c r="F31" s="67">
        <v>0</v>
      </c>
      <c r="G31" s="67">
        <v>0</v>
      </c>
      <c r="H31" s="67">
        <v>0</v>
      </c>
      <c r="I31" s="67">
        <v>0</v>
      </c>
      <c r="J31" s="67"/>
      <c r="K31" s="67"/>
      <c r="L31" s="67"/>
      <c r="M31" s="67"/>
      <c r="N31" s="67">
        <v>0</v>
      </c>
    </row>
    <row r="32" ht="20.1" customHeight="1" spans="1:14">
      <c r="A32" s="65">
        <v>2101199</v>
      </c>
      <c r="B32" s="75" t="s">
        <v>82</v>
      </c>
      <c r="C32" s="67">
        <v>6462.62</v>
      </c>
      <c r="D32" s="76">
        <v>0</v>
      </c>
      <c r="E32" s="67">
        <v>6462.62</v>
      </c>
      <c r="F32" s="67">
        <v>0</v>
      </c>
      <c r="G32" s="67">
        <v>0</v>
      </c>
      <c r="H32" s="67">
        <v>0</v>
      </c>
      <c r="I32" s="67">
        <v>0</v>
      </c>
      <c r="J32" s="67"/>
      <c r="K32" s="67"/>
      <c r="L32" s="67"/>
      <c r="M32" s="67"/>
      <c r="N32" s="67">
        <v>0</v>
      </c>
    </row>
    <row r="33" ht="20.1" customHeight="1" spans="1:14">
      <c r="A33" s="65">
        <v>220</v>
      </c>
      <c r="B33" s="75" t="s">
        <v>83</v>
      </c>
      <c r="C33" s="67">
        <v>425045.1</v>
      </c>
      <c r="D33" s="76">
        <v>0</v>
      </c>
      <c r="E33" s="67">
        <v>425045.1</v>
      </c>
      <c r="F33" s="67">
        <v>0</v>
      </c>
      <c r="G33" s="67">
        <v>0</v>
      </c>
      <c r="H33" s="67">
        <v>0</v>
      </c>
      <c r="I33" s="67">
        <v>0</v>
      </c>
      <c r="J33" s="67"/>
      <c r="K33" s="67"/>
      <c r="L33" s="67"/>
      <c r="M33" s="67"/>
      <c r="N33" s="67">
        <v>0</v>
      </c>
    </row>
    <row r="34" ht="20.1" customHeight="1" spans="1:14">
      <c r="A34" s="65">
        <v>22001</v>
      </c>
      <c r="B34" s="75" t="s">
        <v>84</v>
      </c>
      <c r="C34" s="67">
        <v>425045.1</v>
      </c>
      <c r="D34" s="76">
        <v>0</v>
      </c>
      <c r="E34" s="67">
        <v>425045.1</v>
      </c>
      <c r="F34" s="67">
        <v>0</v>
      </c>
      <c r="G34" s="67">
        <v>0</v>
      </c>
      <c r="H34" s="67">
        <v>0</v>
      </c>
      <c r="I34" s="67">
        <v>0</v>
      </c>
      <c r="J34" s="67"/>
      <c r="K34" s="67"/>
      <c r="L34" s="67"/>
      <c r="M34" s="67"/>
      <c r="N34" s="67">
        <v>0</v>
      </c>
    </row>
    <row r="35" ht="20.1" customHeight="1" spans="1:14">
      <c r="A35" s="65">
        <v>2200150</v>
      </c>
      <c r="B35" s="75" t="s">
        <v>85</v>
      </c>
      <c r="C35" s="67">
        <v>425045.1</v>
      </c>
      <c r="D35" s="76">
        <v>0</v>
      </c>
      <c r="E35" s="67">
        <v>425045.1</v>
      </c>
      <c r="F35" s="67">
        <v>0</v>
      </c>
      <c r="G35" s="67">
        <v>0</v>
      </c>
      <c r="H35" s="67">
        <v>0</v>
      </c>
      <c r="I35" s="67">
        <v>0</v>
      </c>
      <c r="J35" s="67"/>
      <c r="K35" s="67"/>
      <c r="L35" s="67"/>
      <c r="M35" s="67"/>
      <c r="N35" s="67">
        <v>0</v>
      </c>
    </row>
    <row r="36" ht="20.1" customHeight="1" spans="1:14">
      <c r="A36" s="65">
        <v>221</v>
      </c>
      <c r="B36" s="75" t="s">
        <v>86</v>
      </c>
      <c r="C36" s="67">
        <v>463135.68</v>
      </c>
      <c r="D36" s="76">
        <v>0</v>
      </c>
      <c r="E36" s="67">
        <v>463135.68</v>
      </c>
      <c r="F36" s="67">
        <v>0</v>
      </c>
      <c r="G36" s="67">
        <v>0</v>
      </c>
      <c r="H36" s="67">
        <v>0</v>
      </c>
      <c r="I36" s="67">
        <v>0</v>
      </c>
      <c r="J36" s="67"/>
      <c r="K36" s="67"/>
      <c r="L36" s="67"/>
      <c r="M36" s="67"/>
      <c r="N36" s="67">
        <v>0</v>
      </c>
    </row>
    <row r="37" ht="20.1" customHeight="1" spans="1:14">
      <c r="A37" s="65">
        <v>22102</v>
      </c>
      <c r="B37" s="75" t="s">
        <v>87</v>
      </c>
      <c r="C37" s="67">
        <v>463135.68</v>
      </c>
      <c r="D37" s="76">
        <v>0</v>
      </c>
      <c r="E37" s="67">
        <v>463135.68</v>
      </c>
      <c r="F37" s="67">
        <v>0</v>
      </c>
      <c r="G37" s="67">
        <v>0</v>
      </c>
      <c r="H37" s="67">
        <v>0</v>
      </c>
      <c r="I37" s="67">
        <v>0</v>
      </c>
      <c r="J37" s="67"/>
      <c r="K37" s="67"/>
      <c r="L37" s="67"/>
      <c r="M37" s="67"/>
      <c r="N37" s="67">
        <v>0</v>
      </c>
    </row>
    <row r="38" ht="20.1" customHeight="1" spans="1:14">
      <c r="A38" s="65">
        <v>2210201</v>
      </c>
      <c r="B38" s="75" t="s">
        <v>88</v>
      </c>
      <c r="C38" s="67">
        <v>344004.48</v>
      </c>
      <c r="D38" s="76">
        <v>0</v>
      </c>
      <c r="E38" s="67">
        <v>344004.48</v>
      </c>
      <c r="F38" s="67">
        <v>0</v>
      </c>
      <c r="G38" s="67">
        <v>0</v>
      </c>
      <c r="H38" s="67">
        <v>0</v>
      </c>
      <c r="I38" s="67">
        <v>0</v>
      </c>
      <c r="J38" s="67"/>
      <c r="K38" s="67"/>
      <c r="L38" s="67"/>
      <c r="M38" s="67"/>
      <c r="N38" s="67">
        <v>0</v>
      </c>
    </row>
    <row r="39" ht="20.1" customHeight="1" spans="1:14">
      <c r="A39" s="65">
        <v>2210202</v>
      </c>
      <c r="B39" s="75" t="s">
        <v>89</v>
      </c>
      <c r="C39" s="67">
        <v>119131.2</v>
      </c>
      <c r="D39" s="76">
        <v>0</v>
      </c>
      <c r="E39" s="67">
        <v>119131.2</v>
      </c>
      <c r="F39" s="67">
        <v>0</v>
      </c>
      <c r="G39" s="67">
        <v>0</v>
      </c>
      <c r="H39" s="67">
        <v>0</v>
      </c>
      <c r="I39" s="67">
        <v>0</v>
      </c>
      <c r="J39" s="67"/>
      <c r="K39" s="67"/>
      <c r="L39" s="67"/>
      <c r="M39" s="67"/>
      <c r="N39" s="67">
        <v>0</v>
      </c>
    </row>
  </sheetData>
  <sheetProtection formatCells="0" formatColumns="0" formatRows="0"/>
  <mergeCells count="11"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rintOptions horizontalCentered="1"/>
  <pageMargins left="0.35" right="0.35" top="0.98" bottom="0.98" header="0.51" footer="0.51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17.25" style="57" customWidth="1"/>
    <col min="2" max="2" width="24.125" style="57" customWidth="1"/>
    <col min="3" max="3" width="18.375" style="57" customWidth="1"/>
    <col min="4" max="5" width="17.125" style="57" customWidth="1"/>
    <col min="6" max="16384" width="9" style="57"/>
  </cols>
  <sheetData>
    <row r="1" ht="17.25" customHeight="1" spans="1:1">
      <c r="A1" s="58" t="s">
        <v>200</v>
      </c>
    </row>
    <row r="2" ht="21" customHeight="1" spans="1:5">
      <c r="A2" s="59" t="s">
        <v>201</v>
      </c>
      <c r="B2" s="59"/>
      <c r="C2" s="59"/>
      <c r="D2" s="59"/>
      <c r="E2" s="59"/>
    </row>
    <row r="3" ht="16.5" customHeight="1" spans="1:5">
      <c r="A3" s="60" t="s">
        <v>2</v>
      </c>
      <c r="B3" s="60"/>
      <c r="C3" s="60"/>
      <c r="D3" s="60"/>
      <c r="E3" s="61" t="s">
        <v>3</v>
      </c>
    </row>
    <row r="4" ht="27" customHeight="1" spans="1:5">
      <c r="A4" s="62" t="s">
        <v>52</v>
      </c>
      <c r="B4" s="62"/>
      <c r="C4" s="63" t="s">
        <v>8</v>
      </c>
      <c r="D4" s="63" t="s">
        <v>55</v>
      </c>
      <c r="E4" s="63" t="s">
        <v>56</v>
      </c>
    </row>
    <row r="5" ht="27" customHeight="1" spans="1:5">
      <c r="A5" s="64" t="s">
        <v>53</v>
      </c>
      <c r="B5" s="64" t="s">
        <v>54</v>
      </c>
      <c r="C5" s="63"/>
      <c r="D5" s="63"/>
      <c r="E5" s="63"/>
    </row>
    <row r="6" s="56" customFormat="1" ht="20.1" customHeight="1" spans="1:5">
      <c r="A6" s="65"/>
      <c r="B6" s="66" t="s">
        <v>8</v>
      </c>
      <c r="C6" s="67">
        <v>8066261.34</v>
      </c>
      <c r="D6" s="67">
        <v>5116871.34</v>
      </c>
      <c r="E6" s="67">
        <v>2949390</v>
      </c>
    </row>
    <row r="7" ht="20.1" customHeight="1" spans="1:5">
      <c r="A7" s="65">
        <v>201</v>
      </c>
      <c r="B7" s="66" t="s">
        <v>57</v>
      </c>
      <c r="C7" s="67">
        <v>4385885.5</v>
      </c>
      <c r="D7" s="67">
        <v>2945885.5</v>
      </c>
      <c r="E7" s="67">
        <v>1440000</v>
      </c>
    </row>
    <row r="8" ht="20.1" customHeight="1" spans="1:5">
      <c r="A8" s="65">
        <v>20103</v>
      </c>
      <c r="B8" s="66" t="s">
        <v>58</v>
      </c>
      <c r="C8" s="67">
        <v>3815700.92</v>
      </c>
      <c r="D8" s="67">
        <v>2475700.92</v>
      </c>
      <c r="E8" s="67">
        <v>1340000</v>
      </c>
    </row>
    <row r="9" ht="20.1" customHeight="1" spans="1:5">
      <c r="A9" s="65">
        <v>2010301</v>
      </c>
      <c r="B9" s="66" t="s">
        <v>59</v>
      </c>
      <c r="C9" s="67">
        <v>3815700.92</v>
      </c>
      <c r="D9" s="67">
        <v>2475700.92</v>
      </c>
      <c r="E9" s="67">
        <v>1340000</v>
      </c>
    </row>
    <row r="10" ht="20.1" customHeight="1" spans="1:5">
      <c r="A10" s="65">
        <v>20106</v>
      </c>
      <c r="B10" s="66" t="s">
        <v>60</v>
      </c>
      <c r="C10" s="67">
        <v>570184.58</v>
      </c>
      <c r="D10" s="67">
        <v>470184.58</v>
      </c>
      <c r="E10" s="67">
        <v>100000</v>
      </c>
    </row>
    <row r="11" ht="20.1" customHeight="1" spans="1:5">
      <c r="A11" s="65">
        <v>2010601</v>
      </c>
      <c r="B11" s="66" t="s">
        <v>61</v>
      </c>
      <c r="C11" s="67">
        <v>570184.58</v>
      </c>
      <c r="D11" s="67">
        <v>470184.58</v>
      </c>
      <c r="E11" s="67">
        <v>100000</v>
      </c>
    </row>
    <row r="12" ht="20.1" customHeight="1" spans="1:5">
      <c r="A12" s="65">
        <v>207</v>
      </c>
      <c r="B12" s="66" t="s">
        <v>62</v>
      </c>
      <c r="C12" s="67">
        <v>72600</v>
      </c>
      <c r="D12" s="67">
        <v>72600</v>
      </c>
      <c r="E12" s="67">
        <v>0</v>
      </c>
    </row>
    <row r="13" ht="20.1" customHeight="1" spans="1:5">
      <c r="A13" s="65">
        <v>20701</v>
      </c>
      <c r="B13" s="66" t="s">
        <v>63</v>
      </c>
      <c r="C13" s="67">
        <v>72600</v>
      </c>
      <c r="D13" s="67">
        <v>72600</v>
      </c>
      <c r="E13" s="67">
        <v>0</v>
      </c>
    </row>
    <row r="14" ht="20.1" customHeight="1" spans="1:5">
      <c r="A14" s="65">
        <v>2070199</v>
      </c>
      <c r="B14" s="66" t="s">
        <v>64</v>
      </c>
      <c r="C14" s="67">
        <v>72600</v>
      </c>
      <c r="D14" s="67">
        <v>72600</v>
      </c>
      <c r="E14" s="67">
        <v>0</v>
      </c>
    </row>
    <row r="15" ht="20.1" customHeight="1" spans="1:5">
      <c r="A15" s="65">
        <v>208</v>
      </c>
      <c r="B15" s="66" t="s">
        <v>65</v>
      </c>
      <c r="C15" s="67">
        <v>2372860.44</v>
      </c>
      <c r="D15" s="67">
        <v>863470.44</v>
      </c>
      <c r="E15" s="67">
        <v>1509390</v>
      </c>
    </row>
    <row r="16" ht="20.1" customHeight="1" spans="1:5">
      <c r="A16" s="65">
        <v>20801</v>
      </c>
      <c r="B16" s="66" t="s">
        <v>66</v>
      </c>
      <c r="C16" s="67">
        <v>121111.5</v>
      </c>
      <c r="D16" s="67">
        <v>121111.5</v>
      </c>
      <c r="E16" s="67">
        <v>0</v>
      </c>
    </row>
    <row r="17" ht="20.1" customHeight="1" spans="1:5">
      <c r="A17" s="65">
        <v>2080199</v>
      </c>
      <c r="B17" s="66" t="s">
        <v>67</v>
      </c>
      <c r="C17" s="67">
        <v>121111.5</v>
      </c>
      <c r="D17" s="67">
        <v>121111.5</v>
      </c>
      <c r="E17" s="67">
        <v>0</v>
      </c>
    </row>
    <row r="18" ht="20.1" customHeight="1" spans="1:5">
      <c r="A18" s="65">
        <v>20802</v>
      </c>
      <c r="B18" s="66" t="s">
        <v>68</v>
      </c>
      <c r="C18" s="67">
        <v>54349.98</v>
      </c>
      <c r="D18" s="67">
        <v>54349.98</v>
      </c>
      <c r="E18" s="67">
        <v>0</v>
      </c>
    </row>
    <row r="19" ht="20.1" customHeight="1" spans="1:5">
      <c r="A19" s="65">
        <v>2080299</v>
      </c>
      <c r="B19" s="66" t="s">
        <v>69</v>
      </c>
      <c r="C19" s="67">
        <v>54349.98</v>
      </c>
      <c r="D19" s="67">
        <v>54349.98</v>
      </c>
      <c r="E19" s="67">
        <v>0</v>
      </c>
    </row>
    <row r="20" ht="20.1" customHeight="1" spans="1:5">
      <c r="A20" s="65">
        <v>20805</v>
      </c>
      <c r="B20" s="66" t="s">
        <v>70</v>
      </c>
      <c r="C20" s="67">
        <v>688008.96</v>
      </c>
      <c r="D20" s="67">
        <v>688008.96</v>
      </c>
      <c r="E20" s="67">
        <v>0</v>
      </c>
    </row>
    <row r="21" ht="20.1" customHeight="1" spans="1:5">
      <c r="A21" s="65">
        <v>2080506</v>
      </c>
      <c r="B21" s="66" t="s">
        <v>72</v>
      </c>
      <c r="C21" s="67">
        <v>229336.32</v>
      </c>
      <c r="D21" s="67">
        <v>229336.32</v>
      </c>
      <c r="E21" s="67">
        <v>0</v>
      </c>
    </row>
    <row r="22" ht="20.1" customHeight="1" spans="1:5">
      <c r="A22" s="65">
        <v>2080505</v>
      </c>
      <c r="B22" s="66" t="s">
        <v>71</v>
      </c>
      <c r="C22" s="67">
        <v>458672.64</v>
      </c>
      <c r="D22" s="67">
        <v>458672.64</v>
      </c>
      <c r="E22" s="67">
        <v>0</v>
      </c>
    </row>
    <row r="23" ht="20.1" customHeight="1" spans="1:5">
      <c r="A23" s="65">
        <v>20808</v>
      </c>
      <c r="B23" s="66" t="s">
        <v>73</v>
      </c>
      <c r="C23" s="67">
        <v>1509390</v>
      </c>
      <c r="D23" s="67">
        <v>0</v>
      </c>
      <c r="E23" s="67">
        <v>1509390</v>
      </c>
    </row>
    <row r="24" ht="20.1" customHeight="1" spans="1:5">
      <c r="A24" s="65">
        <v>2080803</v>
      </c>
      <c r="B24" s="66" t="s">
        <v>74</v>
      </c>
      <c r="C24" s="67">
        <v>1509390</v>
      </c>
      <c r="D24" s="67">
        <v>0</v>
      </c>
      <c r="E24" s="67">
        <v>1509390</v>
      </c>
    </row>
    <row r="25" ht="20.1" customHeight="1" spans="1:5">
      <c r="A25" s="65">
        <v>210</v>
      </c>
      <c r="B25" s="66" t="s">
        <v>75</v>
      </c>
      <c r="C25" s="67">
        <v>346734.62</v>
      </c>
      <c r="D25" s="67">
        <v>346734.62</v>
      </c>
      <c r="E25" s="67">
        <v>0</v>
      </c>
    </row>
    <row r="26" ht="20.1" customHeight="1" spans="1:5">
      <c r="A26" s="65">
        <v>21007</v>
      </c>
      <c r="B26" s="66" t="s">
        <v>76</v>
      </c>
      <c r="C26" s="67">
        <v>126834.72</v>
      </c>
      <c r="D26" s="67">
        <v>126834.72</v>
      </c>
      <c r="E26" s="67">
        <v>0</v>
      </c>
    </row>
    <row r="27" ht="20.1" customHeight="1" spans="1:5">
      <c r="A27" s="65">
        <v>2100716</v>
      </c>
      <c r="B27" s="66" t="s">
        <v>77</v>
      </c>
      <c r="C27" s="67">
        <v>126834.72</v>
      </c>
      <c r="D27" s="67">
        <v>126834.72</v>
      </c>
      <c r="E27" s="67">
        <v>0</v>
      </c>
    </row>
    <row r="28" ht="20.1" customHeight="1" spans="1:5">
      <c r="A28" s="65">
        <v>21011</v>
      </c>
      <c r="B28" s="66" t="s">
        <v>78</v>
      </c>
      <c r="C28" s="67">
        <v>219899.9</v>
      </c>
      <c r="D28" s="67">
        <v>219899.9</v>
      </c>
      <c r="E28" s="67">
        <v>0</v>
      </c>
    </row>
    <row r="29" ht="20.1" customHeight="1" spans="1:5">
      <c r="A29" s="65">
        <v>2101103</v>
      </c>
      <c r="B29" s="66" t="s">
        <v>81</v>
      </c>
      <c r="C29" s="67">
        <v>41435.04</v>
      </c>
      <c r="D29" s="67">
        <v>41435.04</v>
      </c>
      <c r="E29" s="67">
        <v>0</v>
      </c>
    </row>
    <row r="30" ht="20.1" customHeight="1" spans="1:5">
      <c r="A30" s="65">
        <v>2101199</v>
      </c>
      <c r="B30" s="66" t="s">
        <v>82</v>
      </c>
      <c r="C30" s="67">
        <v>6462.62</v>
      </c>
      <c r="D30" s="67">
        <v>6462.62</v>
      </c>
      <c r="E30" s="67">
        <v>0</v>
      </c>
    </row>
    <row r="31" ht="20.1" customHeight="1" spans="1:5">
      <c r="A31" s="65">
        <v>2101102</v>
      </c>
      <c r="B31" s="66" t="s">
        <v>80</v>
      </c>
      <c r="C31" s="67">
        <v>44161.2</v>
      </c>
      <c r="D31" s="67">
        <v>44161.2</v>
      </c>
      <c r="E31" s="67">
        <v>0</v>
      </c>
    </row>
    <row r="32" ht="20.1" customHeight="1" spans="1:5">
      <c r="A32" s="65">
        <v>2101101</v>
      </c>
      <c r="B32" s="66" t="s">
        <v>79</v>
      </c>
      <c r="C32" s="67">
        <v>127841.04</v>
      </c>
      <c r="D32" s="67">
        <v>127841.04</v>
      </c>
      <c r="E32" s="67">
        <v>0</v>
      </c>
    </row>
    <row r="33" ht="20.1" customHeight="1" spans="1:5">
      <c r="A33" s="65">
        <v>220</v>
      </c>
      <c r="B33" s="66" t="s">
        <v>83</v>
      </c>
      <c r="C33" s="67">
        <v>425045.1</v>
      </c>
      <c r="D33" s="67">
        <v>425045.1</v>
      </c>
      <c r="E33" s="67">
        <v>0</v>
      </c>
    </row>
    <row r="34" ht="20.1" customHeight="1" spans="1:5">
      <c r="A34" s="65">
        <v>22001</v>
      </c>
      <c r="B34" s="66" t="s">
        <v>84</v>
      </c>
      <c r="C34" s="67">
        <v>425045.1</v>
      </c>
      <c r="D34" s="67">
        <v>425045.1</v>
      </c>
      <c r="E34" s="67">
        <v>0</v>
      </c>
    </row>
    <row r="35" ht="20.1" customHeight="1" spans="1:5">
      <c r="A35" s="65">
        <v>2200150</v>
      </c>
      <c r="B35" s="66" t="s">
        <v>85</v>
      </c>
      <c r="C35" s="67">
        <v>425045.1</v>
      </c>
      <c r="D35" s="67">
        <v>425045.1</v>
      </c>
      <c r="E35" s="67">
        <v>0</v>
      </c>
    </row>
    <row r="36" ht="20.1" customHeight="1" spans="1:5">
      <c r="A36" s="65">
        <v>221</v>
      </c>
      <c r="B36" s="66" t="s">
        <v>86</v>
      </c>
      <c r="C36" s="67">
        <v>463135.68</v>
      </c>
      <c r="D36" s="67">
        <v>463135.68</v>
      </c>
      <c r="E36" s="67">
        <v>0</v>
      </c>
    </row>
    <row r="37" ht="20.1" customHeight="1" spans="1:5">
      <c r="A37" s="65">
        <v>22102</v>
      </c>
      <c r="B37" s="66" t="s">
        <v>87</v>
      </c>
      <c r="C37" s="67">
        <v>463135.68</v>
      </c>
      <c r="D37" s="67">
        <v>463135.68</v>
      </c>
      <c r="E37" s="67">
        <v>0</v>
      </c>
    </row>
    <row r="38" ht="20.1" customHeight="1" spans="1:5">
      <c r="A38" s="65">
        <v>2210202</v>
      </c>
      <c r="B38" s="66" t="s">
        <v>89</v>
      </c>
      <c r="C38" s="67">
        <v>119131.2</v>
      </c>
      <c r="D38" s="67">
        <v>119131.2</v>
      </c>
      <c r="E38" s="67">
        <v>0</v>
      </c>
    </row>
    <row r="39" ht="20.1" customHeight="1" spans="1:5">
      <c r="A39" s="65">
        <v>2210201</v>
      </c>
      <c r="B39" s="66" t="s">
        <v>88</v>
      </c>
      <c r="C39" s="67">
        <v>344004.48</v>
      </c>
      <c r="D39" s="67">
        <v>344004.48</v>
      </c>
      <c r="E39" s="67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rintOptions horizontalCentered="1"/>
  <pageMargins left="0.6" right="0.2" top="0.98" bottom="0.98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9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8.875" style="32" customWidth="1"/>
    <col min="2" max="2" width="17.5" style="33" customWidth="1"/>
    <col min="3" max="3" width="9" style="34" customWidth="1"/>
    <col min="4" max="4" width="8.25" style="34" customWidth="1"/>
    <col min="5" max="5" width="8.125" style="34" customWidth="1"/>
    <col min="6" max="6" width="7" style="31" customWidth="1"/>
    <col min="7" max="7" width="7.5" style="31" customWidth="1"/>
    <col min="8" max="8" width="7" style="31" customWidth="1"/>
    <col min="9" max="10" width="7.125" style="31" customWidth="1"/>
    <col min="11" max="11" width="7.375" style="31" customWidth="1"/>
    <col min="12" max="12" width="6.5" style="31" customWidth="1"/>
    <col min="13" max="13" width="8.125" style="31" customWidth="1"/>
    <col min="14" max="14" width="6.5" style="31" customWidth="1"/>
    <col min="15" max="20" width="6.125" style="31" customWidth="1"/>
    <col min="21" max="16384" width="9" style="31"/>
  </cols>
  <sheetData>
    <row r="1" customHeight="1" spans="1:255">
      <c r="A1" s="35" t="s">
        <v>202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="29" customFormat="1" ht="30" customHeight="1" spans="1:255">
      <c r="A2" s="36"/>
      <c r="B2" s="37" t="s">
        <v>203</v>
      </c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</row>
    <row r="3" s="30" customFormat="1" customHeight="1" spans="2:20">
      <c r="B3" s="40" t="s">
        <v>204</v>
      </c>
      <c r="C3" s="41"/>
      <c r="D3" s="41"/>
      <c r="E3" s="42"/>
      <c r="N3" s="51"/>
      <c r="O3" s="51"/>
      <c r="P3" s="51"/>
      <c r="Q3" s="51"/>
      <c r="R3" s="51"/>
      <c r="S3" s="51"/>
      <c r="T3" s="55" t="s">
        <v>3</v>
      </c>
    </row>
    <row r="4" s="30" customFormat="1" ht="34.5" customHeight="1" spans="1:20">
      <c r="A4" s="43" t="s">
        <v>205</v>
      </c>
      <c r="B4" s="43" t="s">
        <v>206</v>
      </c>
      <c r="C4" s="43" t="s">
        <v>8</v>
      </c>
      <c r="D4" s="44" t="s">
        <v>207</v>
      </c>
      <c r="E4" s="44"/>
      <c r="F4" s="44"/>
      <c r="G4" s="44"/>
      <c r="H4" s="44"/>
      <c r="I4" s="44"/>
      <c r="J4" s="43" t="s">
        <v>208</v>
      </c>
      <c r="K4" s="43" t="s">
        <v>209</v>
      </c>
      <c r="L4" s="43" t="s">
        <v>210</v>
      </c>
      <c r="M4" s="43" t="s">
        <v>211</v>
      </c>
      <c r="N4" s="43" t="s">
        <v>212</v>
      </c>
      <c r="O4" s="44" t="s">
        <v>213</v>
      </c>
      <c r="P4" s="44"/>
      <c r="Q4" s="44"/>
      <c r="R4" s="44"/>
      <c r="S4" s="44"/>
      <c r="T4" s="44"/>
    </row>
    <row r="5" s="30" customFormat="1" ht="51.75" customHeight="1" spans="1:20">
      <c r="A5" s="43"/>
      <c r="B5" s="43"/>
      <c r="C5" s="43"/>
      <c r="D5" s="43" t="s">
        <v>194</v>
      </c>
      <c r="E5" s="43" t="s">
        <v>214</v>
      </c>
      <c r="F5" s="45" t="s">
        <v>215</v>
      </c>
      <c r="G5" s="45" t="s">
        <v>216</v>
      </c>
      <c r="H5" s="45" t="s">
        <v>217</v>
      </c>
      <c r="I5" s="43" t="s">
        <v>218</v>
      </c>
      <c r="J5" s="43"/>
      <c r="K5" s="43"/>
      <c r="L5" s="43"/>
      <c r="M5" s="43"/>
      <c r="N5" s="43"/>
      <c r="O5" s="52" t="s">
        <v>219</v>
      </c>
      <c r="P5" s="52" t="s">
        <v>220</v>
      </c>
      <c r="Q5" s="52" t="s">
        <v>221</v>
      </c>
      <c r="R5" s="52" t="s">
        <v>222</v>
      </c>
      <c r="S5" s="52" t="s">
        <v>223</v>
      </c>
      <c r="T5" s="52" t="s">
        <v>224</v>
      </c>
    </row>
    <row r="6" customHeight="1" spans="1:255">
      <c r="A6" s="46" t="s">
        <v>225</v>
      </c>
      <c r="B6" s="46" t="s">
        <v>225</v>
      </c>
      <c r="C6" s="46">
        <v>1</v>
      </c>
      <c r="D6" s="46">
        <v>2</v>
      </c>
      <c r="E6" s="46">
        <v>3</v>
      </c>
      <c r="F6" s="46">
        <v>4</v>
      </c>
      <c r="G6" s="46">
        <v>5</v>
      </c>
      <c r="H6" s="46">
        <v>6</v>
      </c>
      <c r="I6" s="46">
        <v>7</v>
      </c>
      <c r="J6" s="46">
        <v>8</v>
      </c>
      <c r="K6" s="46">
        <v>9</v>
      </c>
      <c r="L6" s="46">
        <v>10</v>
      </c>
      <c r="M6" s="46">
        <v>11</v>
      </c>
      <c r="N6" s="46">
        <v>12</v>
      </c>
      <c r="O6" s="46">
        <v>13</v>
      </c>
      <c r="P6" s="46">
        <v>14</v>
      </c>
      <c r="Q6" s="46">
        <v>15</v>
      </c>
      <c r="R6" s="46">
        <v>16</v>
      </c>
      <c r="S6" s="46">
        <v>17</v>
      </c>
      <c r="T6" s="46">
        <v>18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31" customFormat="1" customHeight="1" spans="1:255">
      <c r="A7" s="47"/>
      <c r="B7" s="47"/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3"/>
      <c r="P7" s="53"/>
      <c r="Q7" s="53"/>
      <c r="R7" s="53"/>
      <c r="S7" s="53"/>
      <c r="T7" s="53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ht="21" customHeight="1" spans="1:255">
      <c r="A8"/>
      <c r="B8" s="50"/>
      <c r="C8"/>
      <c r="D8"/>
      <c r="E8"/>
      <c r="F8" s="5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ht="21" customHeight="1" spans="1:255">
      <c r="A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59" right="0.59" top="0.59" bottom="0.59" header="0.31" footer="0.31"/>
  <pageSetup paperSize="9" scale="89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贾成亮</dc:creator>
  <cp:lastModifiedBy>岳帅帅</cp:lastModifiedBy>
  <cp:revision>1</cp:revision>
  <dcterms:created xsi:type="dcterms:W3CDTF">2014-12-08T10:49:00Z</dcterms:created>
  <cp:lastPrinted>2019-01-18T07:40:00Z</cp:lastPrinted>
  <dcterms:modified xsi:type="dcterms:W3CDTF">2020-11-10T03:11:17Z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EDOID">
    <vt:i4>662524</vt:i4>
  </property>
</Properties>
</file>